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3"/>
  <workbookPr defaultThemeVersion="166925"/>
  <mc:AlternateContent xmlns:mc="http://schemas.openxmlformats.org/markup-compatibility/2006">
    <mc:Choice Requires="x15">
      <x15ac:absPath xmlns:x15ac="http://schemas.microsoft.com/office/spreadsheetml/2010/11/ac" url="C:\Users\aramirezr\Documents\PLANES\PLAN ANUAL DE ADQUISICIONES - PAA\2019\PAA PUBLICADO EN LA PÁGINA\"/>
    </mc:Choice>
  </mc:AlternateContent>
  <xr:revisionPtr revIDLastSave="0" documentId="13_ncr:1_{19F6D71B-5B13-4059-9E06-742DE714B818}" xr6:coauthVersionLast="36" xr6:coauthVersionMax="36" xr10:uidLastSave="{00000000-0000-0000-0000-000000000000}"/>
  <bookViews>
    <workbookView xWindow="0" yWindow="0" windowWidth="28800" windowHeight="11925" xr2:uid="{82C50B65-6683-4972-9F70-967BEC284892}"/>
  </bookViews>
  <sheets>
    <sheet name="PAA SSF 2019 V12" sheetId="1" r:id="rId1"/>
  </sheets>
  <definedNames>
    <definedName name="_xlnm._FilterDatabase" localSheetId="0" hidden="1">'PAA SSF 2019 V12'!$B$18:$L$138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6" i="1" l="1"/>
  <c r="C12" i="1" s="1"/>
  <c r="I131" i="1"/>
  <c r="H131" i="1"/>
  <c r="H36" i="1"/>
  <c r="I3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Adriana Marcela Ramirez Reyes</author>
  </authors>
  <commentList>
    <comment ref="C134" authorId="0" shapeId="0" xr:uid="{F3B3594E-DB4B-490E-BEDB-9FC4D6D662BE}">
      <text>
        <r>
          <rPr>
            <b/>
            <sz val="9"/>
            <color indexed="81"/>
            <rFont val="Tahoma"/>
            <family val="2"/>
          </rPr>
          <t>Adriana Marcela Ramirez Reyes:</t>
        </r>
        <r>
          <rPr>
            <sz val="9"/>
            <color indexed="81"/>
            <rFont val="Tahoma"/>
            <family val="2"/>
          </rPr>
          <t xml:space="preserve">
Recursos de Inversión 
Recursos de Funcionamiento:</t>
        </r>
      </text>
    </comment>
  </commentList>
</comments>
</file>

<file path=xl/sharedStrings.xml><?xml version="1.0" encoding="utf-8"?>
<sst xmlns="http://schemas.openxmlformats.org/spreadsheetml/2006/main" count="1075" uniqueCount="276">
  <si>
    <t>PLAN ANUAL DE ADQUISICIONES</t>
  </si>
  <si>
    <t>A. INFORMACIÓN GENERAL DE LA ENTIDAD</t>
  </si>
  <si>
    <t>Nombre</t>
  </si>
  <si>
    <t>SUPERINTENDENCIA DEL SUBSIDIO FAMILIAR</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</si>
  <si>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</si>
  <si>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</si>
  <si>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 xml:space="preserve">Calle 26 No. 57-83 Torre 8 pisos 15 y 16 </t>
  </si>
  <si>
    <t>Teléfono</t>
  </si>
  <si>
    <t>Página web</t>
  </si>
  <si>
    <t>www.ssf.gov.co</t>
  </si>
  <si>
    <t>Misión y visión</t>
  </si>
  <si>
    <t>MISIÓN: La Superintendencia del Subsidio Familiar mediante sus funciones de inspección, vigilancia y control orienta su gestión con enfoque sostenible y con criterios de equidad, calidad y efectividad a través de su compromiso con: 
• La excelencia en el servicio 
• La Transparencia de sus procesos 
• Generación de confianza a sus partes interesadas. 
VISIÓN: La Superintendencia del Subsidio Familiar será en el 2018 una entidad renovada y reconocida por sus partes interesadas a nivel Nacional, por su efectividad en la inspección, vigilancia y control para el fortalecimiento de sus entes vigilados como entidades sostenibles y el aseguramiento de su impacto en la movilidad social.
(La Visión de la Entidad se encuentra en proceso de actualización).</t>
  </si>
  <si>
    <t>Perspectiva estratégica</t>
  </si>
  <si>
    <t xml:space="preserve">La Superintendencia del Subsidio Familiar tiene a su cargo la supervisión de las CCF, organizaciones y entidades recaudadoras y pagadoras del subsidio familiar en cuanto al cumplimiento de este servicio y sobre las entidades que constituyan o administren una o varias entidades sometidas a su vigilancia, con el fin de preservar la estabilidad, seguridad y confianza del sistema del subsidio familiar para que los servicios sociales a su cargo lleguen a la población de trabajadores afiliados y sus familias bajo los principios de eficiencia, eficacia, efectividad y solidaridad en los términos señalados en la ley.  </t>
  </si>
  <si>
    <t>Información de contacto</t>
  </si>
  <si>
    <t>YUÍ ANGELA MORALES ESPINOSA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</si>
  <si>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</si>
  <si>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</si>
  <si>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</si>
  <si>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</si>
  <si>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</si>
  <si>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</si>
  <si>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</si>
  <si>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Descripción</t>
  </si>
  <si>
    <t>Fecha estimada de inicio de proceso de selección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</si>
  <si>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</si>
  <si>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</si>
  <si>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</si>
  <si>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</si>
  <si>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</si>
  <si>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</si>
  <si>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</si>
  <si>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</si>
  <si>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78111502;</t>
  </si>
  <si>
    <t>Adquirir el suministro de tiquetes aéreos a nivel nacional e internacional para los funcionarios y contratistas de la Superintendencia del Subsidio.</t>
  </si>
  <si>
    <t>Enero</t>
  </si>
  <si>
    <t xml:space="preserve">1 Mes </t>
  </si>
  <si>
    <t>Mínima cuantía</t>
  </si>
  <si>
    <t>Funcionamiento</t>
  </si>
  <si>
    <t>No</t>
  </si>
  <si>
    <t>NA</t>
  </si>
  <si>
    <t>Diana Marcela Ospina Flórez.
COORDINADORA GRUPO DE GESTIÓN ADMINISTRATIVA
Correo: dospinaf@sf.gov.co
Tel.: 3487800</t>
  </si>
  <si>
    <t>43233205;</t>
  </si>
  <si>
    <t>Suministrar certificados digitales para el aseguramiento jurídico y técnico de las comunicaciones electrónicas emanadas y acceso a SIIF Nación por la Superintendencia del Subsidio Familiar.</t>
  </si>
  <si>
    <t>Febrero</t>
  </si>
  <si>
    <t>11 Meses</t>
  </si>
  <si>
    <t>Erika Quintero Ureña
COORDINADORA GRUPO DE GESTIÓN DOCUMENTAL Y NOTIFICACIONES
Correo: equinterou@ssf.gov.co
Tel.: 3487800</t>
  </si>
  <si>
    <t>80101500;</t>
  </si>
  <si>
    <t>Contratar los servicio profesionales requeridos por la Secretaría General de la Entidad para adelantar los estudios del sector y de mercado de los procesos de contratación que abrirá la Superintendencia en el último trimestre de la vigencia, así como apoyar al grupo de gestion contractual en los procesos precontractuales de la entidad</t>
  </si>
  <si>
    <t>330 Días</t>
  </si>
  <si>
    <t>Contratación directa</t>
  </si>
  <si>
    <t>Yui Ángela Morales Espinosa
SECRETARIA GENERAL
Correo: ymoralese@ssf.gov.co
Tel.: 3487800</t>
  </si>
  <si>
    <t>80121700;</t>
  </si>
  <si>
    <t>Brindar asesoría especializada al Despacho del Superintendente Delegado para la Responsabilidad Administrativa y las Medidas Especiales, en materia de derecho societario, derecho civil, intervenciones administrativas, régimen de insolvencia, asuntos de registro público de personas jurídicas y derecho administrativo sancionatorio, en los asuntos de competencia de dicha superintendencia delegada.</t>
  </si>
  <si>
    <t>340 Días</t>
  </si>
  <si>
    <t>Marcela Eugenia Doria Gómez
SUPERINTENDENCIA DELEGADA PARA LA RESPONSABILIDAD ADMINISTRATIVA Y LAS MEDIDAS ESPECIALES
Correo: mdoriag@ssf.gov.co
Tel.: 3487800</t>
  </si>
  <si>
    <t>80121600;80121700;</t>
  </si>
  <si>
    <t>Brindar asesoría profesional al Despacho de la Secretaria General en los asuntos de su competencia y de acuerdo con los procesos a cargo tanto en materia contractual como administrativa de acuerdo con el perfil de la contratista.</t>
  </si>
  <si>
    <t>78111800;</t>
  </si>
  <si>
    <t>Contratar la prestación del servicio de Transporte Terrestre Automotor Especial para los funcionarios de la Superintendencia del Subsidio Familiar en la ciudad de Bogotá, D.C.</t>
  </si>
  <si>
    <t>Marzo</t>
  </si>
  <si>
    <t>8 Meses</t>
  </si>
  <si>
    <t>Selección Abreviada Subasta Inversa</t>
  </si>
  <si>
    <t>43211500;</t>
  </si>
  <si>
    <t>Adquirir equipos de computo de Portatiles para la Superintendencia del Subsidio Familiar</t>
  </si>
  <si>
    <t>2 Meses</t>
  </si>
  <si>
    <t>Seléccion abreviada - acuerdo marco</t>
  </si>
  <si>
    <t>Fernando Uribe Giraldo
JEFE OFICINA DE TECNOLOGÍAS DE LA INFORMACIÓN Y LAS COMUNICACIONES 
Correo: furibeg@ssf.gov.co</t>
  </si>
  <si>
    <t>81111505;</t>
  </si>
  <si>
    <t>Renovar la suscripción del correo electrónico y servicios conexos Office 365</t>
  </si>
  <si>
    <t>Julio</t>
  </si>
  <si>
    <t>6 Meses</t>
  </si>
  <si>
    <t>43233502;</t>
  </si>
  <si>
    <t>Adquirir el licenciamiento de  los dispositivos de videoconferencia de la Superintendencia del Subsidio Familiar</t>
  </si>
  <si>
    <t>9 Meses</t>
  </si>
  <si>
    <t>53100000; 53110000</t>
  </si>
  <si>
    <t>Adquirir la Dotación para los funcionarios de la Entidad a traves del acuerdo marco de precios de la Tienda Virtual del Estado Colombiano.</t>
  </si>
  <si>
    <t>Abril</t>
  </si>
  <si>
    <t>44111515</t>
  </si>
  <si>
    <t>Adquirir el suministro de papeleria y utiles de oficina para la Superintendencia del Subsidio Familiar.</t>
  </si>
  <si>
    <t>78181701;</t>
  </si>
  <si>
    <t>Adquirir  el suministro de Combustible en la ciudad de Bogotá para el parque automotor de la Superintendencia del Subsidio Familiar.</t>
  </si>
  <si>
    <t>350 Días</t>
  </si>
  <si>
    <t>44101700;44103100;</t>
  </si>
  <si>
    <t xml:space="preserve">Adquirir fotoconductores y Tonner para las impresores de la Superintendencia del Subsidio Familiar a traves del acuerdo marco de precios de la Tienda Virtual del Estado Colombiano </t>
  </si>
  <si>
    <t>10 Meses</t>
  </si>
  <si>
    <t>78111502</t>
  </si>
  <si>
    <t>Adquirir el suministro de tiquetes aéreos a nivel nacional e internacional para los funcionarios y contratistas de la Superintendencia del Subsidio, a traves del acuerdo marco de precios de la Tienda Virtual del Estado Colombiano.</t>
  </si>
  <si>
    <t>Selección abreviada menor cuantía</t>
  </si>
  <si>
    <t>78102201;</t>
  </si>
  <si>
    <t>Prestar el servicio de correo urbano y nacional para la Superintendencia del Subsidio Familiar.</t>
  </si>
  <si>
    <t>Junio</t>
  </si>
  <si>
    <t>84131500</t>
  </si>
  <si>
    <t>Contratar la intermediación de seguros para apoyar a la SSF en la gestión de los seguros que requiere la Entidad.</t>
  </si>
  <si>
    <t>Concurso de Méritos Abierto</t>
  </si>
  <si>
    <t>84131607;</t>
  </si>
  <si>
    <t>Adquirir los Seguros Obligatorios de Transito (SOAT) para el parque automotor de la Entidad.</t>
  </si>
  <si>
    <t>Noviembre</t>
  </si>
  <si>
    <t>12 Meses</t>
  </si>
  <si>
    <t>84131500;</t>
  </si>
  <si>
    <t>Contratar el programa de seguros que ampare los bienes e intereses patrimoniales de propiedad de la Superintendencia de Subsidio Familiar, así como de aquellos por los que sea o llegare a ser legalmente responsable o le corresponda asegurar en virtud de disposición legal o contractual.</t>
  </si>
  <si>
    <t>71161202;</t>
  </si>
  <si>
    <t>El contratista arrendador entrega a titulo de arrendamiento a la Superintendencia oficinas (1600m2) de propiedad horizontal debidamente acondicionado, dotado con el mobiliario requerido y con las instalaciones  y condiciones necesarios para garantizar unas oficinas funcionales para el funcionamiento de la  SSF.</t>
  </si>
  <si>
    <t>El contratista arrendador entrega a titulo de arrendamiento a la Superintendencia oficinas (1150m2) de propiedad horizontal debidamente acondicionado, dotado con el mobiliario requerido y con las instalaciones  y condiciones necesarios para garantizar unas oficinas funcionales para el funcionamiento de la  SSF.</t>
  </si>
  <si>
    <t>80121804;</t>
  </si>
  <si>
    <t>Prestar los servicios de almacenamiento, custodia, conservación y préstamo del archivo de la Superintendencia del Subsidio Familiar, incluido su transporte y consulta.</t>
  </si>
  <si>
    <t>80101504;</t>
  </si>
  <si>
    <t>Prestar los servicios profesionales de un ingeniero en la Oficina de Control Interno de la Superintendencia del Subsidio Familiar, para apoyar las Auditorías Internas  y seguimiento conforme a lo establecido en la normatividad legal vigente.</t>
  </si>
  <si>
    <t>4 Meses</t>
  </si>
  <si>
    <t>José William Casallas Fandiño
JEFE OFICINA DE CONTROL INTERNO
Correo: jcasallasf@ssf.gov.co
Tel.: 3487800</t>
  </si>
  <si>
    <t xml:space="preserve">Contratar los servicios profesionales, para apoyar la inspección y vigilancia  de los aspectos legales de las cajas de Compensacion Familiar e igualmente apoyar en el desarrollo de las actividades que correspondan a la implementación, desarrollo y sostenimiento del sistema integrado de gestión, de acuerdo a lo establecido en los planes y proyectos estratégicos de la superintendencia. </t>
  </si>
  <si>
    <t>Ana María León Valencia
DIRECTORA PARA LA GESTIÓN DE LAS CAJAS DE COMPENSACIÓN FAMILIAR
Correo: aleonv@ssf.gov.co
Tel.: 3487800</t>
  </si>
  <si>
    <t>Contratar la prestación de servicios profesionales para realizar apoyo, seguimiento y cumplimiento a la normatividad vigente, al plan y a las actividades establecidas en el Sistema de Gestión de Seguridad y Salud en el Trabajo SGSST, a cargo del Grupo de Gestión del Talento Humano de la Superintendencia del Subsidio Familliar.</t>
  </si>
  <si>
    <t>Mayo</t>
  </si>
  <si>
    <t>Fernando Villalobos Gaitan.
COORDINADOR GRUPO DE GESTIÓN DEL TALENTO HUMANO
Correo: fvillalobosg@ssf.gov.co
Tel.: 3487800</t>
  </si>
  <si>
    <t>80111500;</t>
  </si>
  <si>
    <t>Prestar los servicios profesionales como profesional en derecho para apoyar al Grupo de Gestión del Talento Humano, en los proceso de compilación y actualización de normas, elaboración de estudios previos y seguimiento a la ejecución de contratos del Grupo y apoyo en la consolidación de la información y la presentación de informes de Evaluación del Desempeño Laboral y Acuerdos de Gestión.</t>
  </si>
  <si>
    <t>Contratar los servicios profesionales para apoyar a la Superintendencia Delegada para la Responsabilidad Administrativa y las Medidas Especiales en las actuaciones administrativas a cargo de esta Dependencia relacionadas con el control legal sobre las Cajas de Compensación Familiar.</t>
  </si>
  <si>
    <t>Apoyar a la Superintendencia Delegada para la Responsabilidad Administrativa y las Medidas Especiales, en la sustanciación de los trámites administrativos y procedimientos de registro y control a su cargo y correspondientes a los entes vigilados, así como en el trámite de la sustanciación de las investigaciones administrativas y preliminares.</t>
  </si>
  <si>
    <t>80121600;82121700;</t>
  </si>
  <si>
    <t>Prestar los servicios profesionales de apoyo jurídico a la Oficina Asesora Jurídica, con la dedicación y profundización necesaria en temas de derecho administrativo, de habeas data y cobro coactivo para apoyar la defensa judicial, gestionar los expedientes de cobro persuasivo y coactivo conforme al procedimiento establecido en la herramienta isolución y a las normas legales vigentes y con fundamento en la normatividad que regula el actuar de la Superintendencia, elaborar los actos administrativos que se le soliciten para la firma del Superintendente.</t>
  </si>
  <si>
    <t xml:space="preserve">
Aura Elvira Gómez Martínez
JEFE OFICINA ASESORA JURÍDICA
Correo: agomezm@ssf.gov.co
Tel.: 3487800</t>
  </si>
  <si>
    <t>81141800;</t>
  </si>
  <si>
    <t>Contratar la prestación del servicio de rastreo y monitoreo integral para los vehículos de propiedad de la Superintendencia del Subsidio Familiar</t>
  </si>
  <si>
    <t>76111500;</t>
  </si>
  <si>
    <t>Adquirir el servicio integral de aseo y cafetería de las instalaciones de la Superintedencia del Subsidio Familiar a traves del acuerdo marco de precios de la Tienda Virtual del Estado Colombiano.</t>
  </si>
  <si>
    <t>78181500;</t>
  </si>
  <si>
    <t>Contratar la prestación del servicio de mantenimiento preventivo y correctivo con suministro de repuestos y manos de obra para el parque automotor de la Superintendencia del Subsidio Familiar.</t>
  </si>
  <si>
    <t>81111508;</t>
  </si>
  <si>
    <t>Contratar las servicios de soporte, mantenimiento, parametrización y capacitación del sistema de informacion SICOF - ERP utilizado en la Superintendencia del Subsidio Familiar.</t>
  </si>
  <si>
    <t>Contratar el soporte y mantenimiento del software NEON -aplicativo de  Almacén e inventario.</t>
  </si>
  <si>
    <t>81112307;</t>
  </si>
  <si>
    <t>Contratar los servicios de soporte, mantenimientos preventivos y correctivos incluyendo repuestos para la planta telefónica y sus componentes propiedad de la Superintendencia del Subsidio Familiar</t>
  </si>
  <si>
    <t>81111812;81112202;81111819;</t>
  </si>
  <si>
    <t>Prestar el servicio de soporte, actualización y mantenimiento correctivo incluyendo repuestos de la Solucion del Sistema de Control de Acceso, Visitantes y Captura de Eventos de la Superintendencia del Subsidio Familiar.</t>
  </si>
  <si>
    <t>46191601;</t>
  </si>
  <si>
    <t>Contratar el servicio de localización, numeración, recarga y mantenimiento de extintores de la Entidad</t>
  </si>
  <si>
    <t>55101519;</t>
  </si>
  <si>
    <t>Realizar la publicación de los actos administrativos y documentos expedidos por la Superintendencia del Subsidio Familiar que requieran divulgacion en el diario oficial en el 2019.</t>
  </si>
  <si>
    <t>80141600;</t>
  </si>
  <si>
    <t>Adquirir por el Sistema de  Bonos Educativos, implementos que fortalezcan la formación educativa para los hijos de los Funcionarios de la Superintendencia del Subsido Familiar que se encuentran en formación académica (desde preescolar hasta profesional).</t>
  </si>
  <si>
    <t>85122201;</t>
  </si>
  <si>
    <t>Contratar la realización de examenes médicos ocupacionales de ingreso y retiro de los funcionarios de la Superintendencia del Subsidio Familiar.</t>
  </si>
  <si>
    <t>90141500;</t>
  </si>
  <si>
    <t>Contratar los servicios de logística que demanda la  preparación, el traslado,  inscripción y participación de funcionarios de la Superintendencia en  evento deportivos</t>
  </si>
  <si>
    <t>3 Meses</t>
  </si>
  <si>
    <t>80101600;81121500;</t>
  </si>
  <si>
    <t>PI: ESTUDIOS PARA LA GESTIÓN DEL CONOCIMIENTO DEL SISTEMA DEL SUBSIDIO FAMILIAR. NACIONAL. 
Actividad: Elaborar estudio e investigación económica, financiera, administrativa y/o de operación de los servicios y programas sociales de las CCF.
Objeto: Contratar la realización de un estudio e investigación sobre los servicios y programas sociales de las CCF y la respectiva socialización de los resultados.</t>
  </si>
  <si>
    <t>Inversión</t>
  </si>
  <si>
    <t>Olga Lucia Agudelo Mahecha
SUPERINTENDENCIA DELEGADA PARA LOS ESTUDIOS ESPECIALES Y LA EVALUACIÓN DE PROYECTOS
Correo: oagudelom@ssf.gov.co
Tel.: 3487800</t>
  </si>
  <si>
    <t>80111600;</t>
  </si>
  <si>
    <t>PI: IMPLEMENTACIÓN DEL SISTEMA INTEGRADO DE GESTIÓN DOCUMENTAL DE LA SUPERINTENDENCIA DEL SUBSIDIO FAMILIAR BOGOTÁ. 
Actividad: Crear el Programa de Gestión de Documentos Electrónicos.  
Objeto: Contratar el desarrollo del programa de Gestión de Documentos Electrónicos para la SSF , conforme a los lineamientos  y la normatividad archivística emitida por el Archivo General de la Nación.</t>
  </si>
  <si>
    <t>PI: IMPLEMENTACIÓN DEL SISTEMA INTEGRADO DE GESTIÓN DOCUMENTAL DE LA SUPERINTENDENCIA DEL SUBSIDIO FAMILIAR BOGOTÁ. 
Actividad: Ejecutar los instrumentos Archivísticos. 
Objeto: Contratar la prestación de servicios, para actualizar e imlementar los instrumentos archivísticos (tabla de valoraciòn, tabla de retención cuadro de clasificación documental, PINAR y PGD  en apoyo al fortalecimiento de la Gestión Documental de la Entidad.</t>
  </si>
  <si>
    <t>43233201;</t>
  </si>
  <si>
    <t>PI: IMPLEMENTACIÓN DEL SISTEMA INTEGRADO DE GESTIÓN DOCUMENTAL DE LA SUPERINTENDENCIA DEL SUBSIDIO FAMILIAR BOGOTÁ. 
Actividad: Actualizar los certificados digitales 
Objeto: Contratar la adquisición de los certificados digitales para el aseguramiento jurídico y técnico de las comunicaciones electrónicas emanadas por la Superintendencia de Subsidio Familiar. (Certificados digitales, estampado cronológico y mail certificado).</t>
  </si>
  <si>
    <t>Selección abreviada subasta inversa</t>
  </si>
  <si>
    <t>43232202;</t>
  </si>
  <si>
    <t>PI: IMPLEMENTACIÓN DEL SISTEMA INTEGRADO DE GESTIÓN DOCUMENTAL DE LA SUPERINTENDENCIA DEL SUBSIDIO FAMILIAR BOGOTÁ. 
Actividad: Obtener la Heramienta tecnologica. 
Objeto:Contratar la adquisición, licenciamiento e implementación de un sistema de información de Gestión Documental y de Archivo para la Superintendencia del Subsidio Familiar de acuerdo con  los Lineamientos establecidos por el Archivo General de la Nación</t>
  </si>
  <si>
    <t>Licitación pública</t>
  </si>
  <si>
    <t>80101507;</t>
  </si>
  <si>
    <t>PI FORTALECIMIENTO DE LA GESTION DE LA TECNOLOGIA DE LA INFORMACION Y LAS COMUNICACIONES DE LA SSF BAJO EL MARCO DE REFERENCIA DE ARQUITECTURA EMPRESARIAL (MRAE) NACIONAL
Actividad: Elaborar procesos y procedimientos, metodologia e instrumentos de Gobierno Digital.
Objeto: Contratar los servicios profesionales para la elaboración del plan estrategico de tecnologias de la información de la entidad (PETI - Intrumentos de Gobierno Digital).</t>
  </si>
  <si>
    <t>PI FORTALECIMIENTO DE LA GESTION DE LA TECNOLOGIA DE LA INFORMACION Y LAS COMUNICACIONES DE LA SSF BAJO EL MARCO DE REFERENCIA DE ARQUITECTURA EMPRESARIAL (MRAE) NACIONAL
Actividad: Elaborar procesos y procedimientos, metodologia e instrumentos de Gobierno Digital.
Objeto: Contratar los servicios profesionales para la  elaboración de  la arquitectura empresarial y la integración de las aplicaciones de la entidad</t>
  </si>
  <si>
    <t>PI FORTALECIMIENTO DE LA GESTION DE LA TECNOLOGIA DE LA INFORMACION Y LAS COMUNICACIONES DE LA SSF BAJO EL MARCO DE REFERENCIA DE ARQUITECTURA EMPRESARIAL (MRAE) NACIONAL
Actividad: Construir el modelo de seguridad y privacidad de la informacion
OBJETO Contratar la ampliación de controles de ISO:27001, correspondiente a la Cuarta Fase del Plan de Gestión de Seguridad de la Información (PGSI), con la implementación, revisión y mejora continua de los existentes, para el fortalecimiento de la Arquitectura Empresarial de la SSF.</t>
  </si>
  <si>
    <t>7 Meses</t>
  </si>
  <si>
    <t>PI FORTALECIMIENTO DE LA GESTION DE LA TECNOLOGIA DE LA INFORMACION Y LAS COMUNICACIONES DE LA SSF BAJO EL MARCO DE REFERENCIA DE ARQUITECTURA EMPRESARIAL (MRAE) NACIONAL
Actividad: Realizar la auditoria para la mejora continua del modelo de seguridad y privacidad de la información
OBJETO: Contratar la Migración del direccionamiento IPv4 a IPv6 para la Superintendencia del Subsidio Familiar ( obligatorio Res.2710  3 de 2017)</t>
  </si>
  <si>
    <t>PI FORTALECIMIENTO DE LA GESTION DE LA TECNOLOGIA DE LA INFORMACION Y LAS COMUNICACIONES DE LA SSF BAJO EL MARCO DE REFERENCIA DE ARQUITECTURA EMPRESARIAL (MRAE) NACIONAL
Actividad: Emprender acciones preventivas y correctivas, con base a los resultados de la auditoria en seguridad de la información y la revisión por la Dirección. 
Objeto: Adquirir herramienta de software antivirus corporativo para la Superintendencia del Subsidio Familiar.</t>
  </si>
  <si>
    <t>43211502;</t>
  </si>
  <si>
    <t>PI FORTALECIMIENTO DE LA GESTION DE LA TECNOLOGIA DE LA INFORMACION Y LAS COMUNICACIONES DE LA SSF BAJO EL MARCO DE REFERENCIA DE ARQUITECTURA EMPRESARIAL (MRAE) NACIONAL
Actividad: Establecer el estado de las soluciones informáticas que soportan el sistema de información.
OBJETO: Adquirir equipos de computo  Servidores para renovacion Tecnologica</t>
  </si>
  <si>
    <t>81112202; 81112215</t>
  </si>
  <si>
    <t>PI FORTALECIMIENTO DE LA GESTION DE LA TECNOLOGIA DE LA INFORMACION Y LAS COMUNICACIONES DE LA SSF BAJO EL MARCO DE REFERENCIA DE ARQUITECTURA EMPRESARIAL (MRAE) NACIONAL
Actividad: Obtener las soluciones informaticas que soportan el sistema de información.
Objeto: Renovación del soporte de la licencia ORACLE de la Superintendencia del Subsidio Familiar</t>
  </si>
  <si>
    <t>PI FORTALECIMIENTO DE LA GESTION DE LA TECNOLOGIA DE LA INFORMACION Y LAS COMUNICACIONES DE LA SSF BAJO EL MARCO DE REFERENCIA DE ARQUITECTURA EMPRESARIAL (MRAE) NACIONAL
Actividad: Obtener las soluciones informaticas que soportan el sistema de información.
Objeto:Renovar el soporte ASSURANCE del licenciamiento MICROSOFT de los servidores de la Superintendencia del Subsidio Familiar</t>
  </si>
  <si>
    <t>PI FORTALECIMIENTO DE LA GESTION DE LA TECNOLOGIA DE LA INFORMACION Y LAS COMUNICACIONES DE LA SSF BAJO EL MARCO DE REFERENCIA DE ARQUITECTURA EMPRESARIAL (MRAE) NACIONAL
Actividad: Obtener las soluciones informáticas que soportan el sistema de información. Objeto: Contratar el servicios de soporte Premier Microsoft que soporta el Sistema de Información Misional y apoyo de la Superintendencia de Subsidio Familiar.</t>
  </si>
  <si>
    <t>PI FORTALECIMIENTO DE LA GESTION DE LA TECNOLOGIA DE LA INFORMACION Y LAS COMUNICACIONES DE LA SSF BAJO EL MARCO DE REFERENCIA DE ARQUITECTURA EMPRESARIAL (MRAE) NACIONAL Actividad: Obtener las soluciones informaticas que soporten el sistema de información. OBJETO: Prestar los servicios profesionales a la SSF como administrador y desarrollador de la plataforma Microstrategy de la Superintendencia del Subsidio Familiar y los demás que se requieran en la Entidad."</t>
  </si>
  <si>
    <t>Contratación directa- Persona natural</t>
  </si>
  <si>
    <t>NO </t>
  </si>
  <si>
    <t>N/A</t>
  </si>
  <si>
    <t>81111506;</t>
  </si>
  <si>
    <t>PI FORTALECIMIENTO DE LA GESTION DE LA TECNOLOGIA DE LA INFORMACION Y LAS COMUNICACIONES DE LA SSF BAJO EL MARCO DE REFERENCIA DE ARQUITECTURA EMPRESARIAL (MRAE) NACIONAL
Actividad: Obtener las soluciones informaticas que soporten el sistema de información.
OBJETO: Actualizar Soporte y licenciamiento  del sistema de información Gerencial  SIGER.</t>
  </si>
  <si>
    <t>81111812; 81112202; 81111819</t>
  </si>
  <si>
    <t>PI FORTALECIMIENTO DE LA GESTION DE LA TECNOLOGIA DE LA INFORMACION Y LAS COMUNICACIONES DE LA SSF BAJO EL MARCO DE REFERENCIA DE ARQUITECTURA EMPRESARIAL (MRAE) NACIONAL
Actividad: Obtener las soluciones informaticas que soporten el sistema de información
OBJETO: Contratar el servicio de mantenimiento preventivo, correctivo y renovación de los servicios de soporte para repuestos de la infraestructura central de computo de hardware HP, de la SSF.</t>
  </si>
  <si>
    <t>81161501;</t>
  </si>
  <si>
    <t>PI FORTALECIMIENTO DE LA GESTION DE LA TECNOLOGIA DE LA INFORMACION Y LAS COMUNICACIONES DE LA SSF BAJO EL MARCO DE REFERENCIA DE ARQUITECTURA EMPRESARIAL (MRAE) NACIONAL
Actividad: Obtener las soluciones informaticas que soporten el sistema de información
Objeto: Contratar el servicio de soporte, mantenimiento, optimización y mejoramiento a los procedimientos implementados en el sistema - GTSS, construido sobre la plataforma Esigna, mediante la modalidad de bolsa de horas.</t>
  </si>
  <si>
    <t>43231602;</t>
  </si>
  <si>
    <t>PI FORTALECIMIENTO DE LA GESTION DE LA TECNOLOGIA DE LA INFORMACION Y LAS COMUNICACIONES DE LA SSF BAJO EL MARCO DE REFERENCIA DE ARQUITECTURA EMPRESARIAL (MRAE) NACIONAL
Actividad: Obtener las soluciones informaticas que soporten el sistema de información.
Contratar ERP para la Superintendencia de Subsidio Familiar que soporte el proceso de talento humano, inventarios y activos fijos.</t>
  </si>
  <si>
    <t>81111504</t>
  </si>
  <si>
    <t>PI FORTALECIMIENTO DE LA GESTION DE LA TECNOLOGIA DE LA INFORMACION Y LAS COMUNICACIONES DE LA SSF BAJO EL MARCO DE REFERENCIA DE ARQUITECTURA EMPRESARIAL (MRAE) NACIONAL
Actividad: Obtener las soluciones informaticas que soporten el sistema de información.
OBJETO: Contratar por prestacion de servicios un WebMaster para el  soporte y mantenimiento del Portal Corporativo 2019</t>
  </si>
  <si>
    <t>PI FORTALECIMIENTO DE LA GESTION DE LA TECNOLOGIA DE LA INFORMACION Y LAS COMUNICACIONES DE LA SSF BAJO EL MARCO DE REFERENCIA DE ARQUITECTURA EMPRESARIAL (MRAE) NACIONAL
Actividad: Obtener las soluciones informaticas que soporten el sistema de información.
Objeto: Renovar el Soporte, Mantenimiento y servicio de actualización del aplicativo ISOLUCION de la Superintendencia del Subsidio Familiar.</t>
  </si>
  <si>
    <t>Yully Astrid Quiroga Forero
OFICINA ASESORA DE PLANEACIÓN
Correo: yquirogaf@ssf.gov.co
Tel.: 3487800</t>
  </si>
  <si>
    <t>PI FORTALECIMIENTO DE LA GESTION DE LA TECNOLOGIA DE LA INFORMACION Y LAS COMUNICACIONES DE LA SSF BAJO EL MARCO DE REFERENCIA DE ARQUITECTURA EMPRESARIAL (MRAE) NACIONAL
Actividad: Obtener las soluciones informaticas que soporten el sistema de información
OBJETO : Prestar el servicio de soporte, actualización y mantenimiento preventivo y correctivo incluyendo repuestos para los cinco kioscos interactivos de la Superintendencia del Subsidio Familiar.</t>
  </si>
  <si>
    <t>81111504;</t>
  </si>
  <si>
    <t>PI FORTALECIMIENTO DE LA GESTION DE LA TECNOLOGIA DE LA INFORMACION Y LAS COMUNICACIONES DE LA SSF BAJO EL MARCO DE REFERENCIA DE ARQUITECTURA EMPRESARIAL (MRAE) NACIONAL
Actividad: Obtener las soluciones informaticas que soporten el sistema de información.
OBJETO: Contratar la actualización de la aplicación actual para equipos Moviles APP SSF ACTUALIZACION E IMPLEMENTACION DE VERSION 2019</t>
  </si>
  <si>
    <t>80111620;</t>
  </si>
  <si>
    <t>PI: Fortalecimiento de la capacidad institucional para mejorar la inspección, vigilancia y control de la Superintendencia del Subsidio Familiar.
Actividad: Formular, mantener y actualizar el Sistema Integral de Indicadores de Seguimiento y Evaluación de la SSF. 
Objeto: Contratar la prestación de servicios profesionales para formular, mantener y actualizar el sistema de indicadores así como la actualización de la herramienta destinada para su consolidación, brindando el acompañamiento a los diferentes procesos de la SSF y elaborando los reportes e informes requeridos.</t>
  </si>
  <si>
    <t>PI: Fortalecimiento de la capacidad institucional para mejorar la inspección, vigilancia y control de la Superintendencia del Subsidio Familiar.
Actividad: Realizar el mantenimiento y mejora del sistema de gestión de calidad para la administración, optimización, sensibilización y operación del mismo. 
Objeto: Contratar la prestación de servicios profesionales para el apoyo en el  mantenimiento y mejora del sistema de gestión de calidad bajo la norma ISO9001:2015 y su articulación con los diferentes sistemas de gestión de la SSF, realizando el acompañamiento a todos los procesos, su socialización y elaborando los reportes e informes requeridos.</t>
  </si>
  <si>
    <t>80141607;</t>
  </si>
  <si>
    <t>PI: Fortalecimiento de la capacidad institucional para mejorar la inspección, vigilancia y control de la Superintendencia del Subsidio Familiar.
Actividad: Actualización y fortalecimiento del Modelo Integrado de Gestión y Planeación de la SSF
Objeto: Contratar apoyo logistico para el desarrollo de talleres para la actualización y fortalecimiento de MIPG y Planeación SSF</t>
  </si>
  <si>
    <t>80111600;80101506;</t>
  </si>
  <si>
    <t>PI: Fortalecimiento de la capacidad institucional para mejorar la inspección, vigilancia y control de la Superintendencia del Subsidio Familiar.
Actividad: Actualización y fortalecimiento del Modelo Integrado de Gestión y Planeación de la SSF
Objeto: Realizar el proceso de evaluación y certificación de la calidad del proceso estadístico implementado en la operación estadística denominada "información estadística de población, coberturas en servicios, recurso humano e infraestructura de las cajas de compensación familiar".</t>
  </si>
  <si>
    <t>PI: Fortalecimiento de la capacidad institucional para mejorar la inspección, vigilancia y control de la Superintendencia del Subsidio Familiar.
Actividad: Actualización y fortalecimiento del Modelo Integrado de Gestión y Planeación de la SSF
Objeto: Contratar la primera visita de seguimiento de acuerdo con la certificación del Sistema de Gestión de la SSF recibido por Bureau Veritas el 4 de julio de 2018.</t>
  </si>
  <si>
    <t>83121701;</t>
  </si>
  <si>
    <t>PI: Fortalecimiento de la capacidad institucional para mejorar la inspección, vigilancia y control de la Superintendencia del Subsidio Familiar.
Actividad: Realizar, producir y emitir los programas audiovisuales en el avance de la implementación del Modelo Integrado. 
Objeto: Realizar el servicio de pre-producción, producción, post-producción y emisión del Programa institucional de televisión “Supersubsidio TV”</t>
  </si>
  <si>
    <t>Jhon Gaviria Marín
PROFESIONAL ESPECIALIZADO - DESPACHO - COMUNICACIONES
Correo: jgaviriam@ssf.gov.co
Tel.: 3487800</t>
  </si>
  <si>
    <t>80101505;</t>
  </si>
  <si>
    <t>PI: Fortalecimiento de la capacidad institucional para mejorar la inspección, vigilancia y control de la Superintendencia del Subsidio Familiar. 
Actividad: Realizar pautas en redes sociales el avance de la implementación del Modelo Integrado. 
Objeto: Prestar los servicios profesionales de apoyo  en el diseño y ejecución de la estrategia en medios digitales y redes sociales de la Superintendencia de Subsidio Familiar, haciendo uso de las herramientas digitales y sus aplicaciones estadísticas para usarlas como canal efectivo y medible de su divulgación y promoción de la Entidad</t>
  </si>
  <si>
    <t>PI: FORTALECIMIENTO EN LA CAPACIDAD INSTITUCIONAL PARA MEJORAR LA INSPECCIÓN, VIGILANCIA Y CONTROL DE LA SUPERINTENDENCIA DEL SUBSIDIO FAMILIAR. Actividad: Revisión y análisis del impacto de los lineamientos técnicos de el Sistema de Subsidio Familiar. Objeto: Contratar la prestación de servicios profesionales, en la Superintendencia Delegada para la Gestión, para la asesoría en la estructuración de lineamientos técnicos de los servicios, programas sociales y operaciones que prestan las Cajas de Compensación Familiar para el fortalecimiento del proceso de planeación y  el mejoramiento de las capacidades técnicas del área.</t>
  </si>
  <si>
    <t>230 días</t>
  </si>
  <si>
    <t>Mauricio Gonzalez Barrero
SUPERINTENDENCIA DELEGADA PARA LA GESTIÓN
Correo: mgonzalezb@ssf.gov.co
Tel.: 3487800</t>
  </si>
  <si>
    <t>PI: FORTALECIMIENTO EN LA CAPACIDAD INSTITUCIONAL PARA MEJORAR LA INSPECCIÓN, VIGILANCIA Y CONTROL DE LA SUPERINTENDENCIA DEL SUBSIDIO FAMILIAR. Actividad: Revisión y análisis del impacto de los lineamientos técnicos de el Sistema de Subsidio Familiar. Objeto: Contratar la prestación de servicios profesionales, en la Superintendencia Delegada para la Gestión, a fin de realizar validaciones de la información recolectada como insumo para la medición del impacto de los lineamientos técnicos de los servicios, programas sociales y operaciones que prestan las Cajas de Compensación Familiar para el fortalecimiento del proceso de planeación y  el mejoramiento de las capacidades técnicas del área.</t>
  </si>
  <si>
    <t>PI: FORTALECIMIENTO EN LA CAPACIDAD INSTITUCIONAL PARA MEJORAR LA INSPECCIÓN, VIGILANCIA Y CONTROL DE LA SUPERINTENDENCIA DEL SUBSIDIO FAMILIAR. 
Actividad: Revisión y análisis del impacto de los lineamientos técnicos de el Sistema de Subsidio Familiar. 
Objeto: Contratar la prestación de servicios profesionales, en la Superintendencia Delegada para la Gestión, a fin de realizar validaciones de la información recolectada como insumo para la medición del impacto de los lineamientos técnicos de los servicios, programas sociales y operaciones que prestan las Cajas de Compensación Familiar para el fortalecimiento del proceso de planeación y  el mejoramiento de las capacidades técnicas del área.</t>
  </si>
  <si>
    <t>80111605;</t>
  </si>
  <si>
    <t>PI: FORTALECIMIENTO EN LA CAPACIDAD INSTITUCIONAL PARA MEJORAR LA INSPECCIÓN, VIGILANCIA Y CONTROL DE LA SUPERINTENDENCIA DEL SUBSIDIO FAMILIAR. 
Actividad: Revisión y análisis del impacto de los lineamientos técnicos de el Sistema de Subsidio Familiar. 
Objeto:Brindar asesoría especializada al grupo de medidas especiales de la Superintendencia Delegada para la Responsabilidad Administrativa y las Medidas Especiales, en el análisis contable y  financiero de los entes vigilados que presentan medida cautelar  de intervencion y vigilancia especial, así como en la formulación, seguimiento y evaluación de los planes de mejoramiento y en auditoría forense bajo normas internacionales de auditoría para la medición del impacto de los lineamientos tecnicos en el sistema del Subsidio Familiar</t>
  </si>
  <si>
    <t>80111622;</t>
  </si>
  <si>
    <t>PI: FORTALECIMIENTO EN LA CAPACIDAD INSTITUCIONAL PARA MEJORAR LA INSPECCIÓN, VIGILANCIA Y CONTROL DE LA SUPERINTENDENCIA DEL SUBSIDIO FAMILIAR. 
Actividad: Revisión y análisis del impacto de los lineamientos técnicos de el Sistema de Subsidio Familiar. 
Objeto:  Objeto: Brindar asesoría especializada  con énfasis en administración de salud y auditorías médicas, para el análisis de la administración de los programas de salud de los entes vigilados que son objeto de medida cautelar  de intervencion y vigilancia especial, a fin de realizar el análisis  y estudio del impacto de este programa en  los lineamientos técnicos de los servicios, programas sociales y operaciones que prestan las Cajas de Compensación Familiar para el fortalecimiento del proceso de planeación y  el mejoramiento de las capacidades técnicas de la SSF</t>
  </si>
  <si>
    <t>225 Días</t>
  </si>
  <si>
    <t>PI: FORTALECIMIENTO EN LA CAPACIDAD INSTITUCIONAL PARA MEJORAR LA INSPECCIÓN, VIGILANCIA Y CONTROL DE LA SUPERINTENDENCIA DEL SUBSIDIO FAMILIAR. 
Actividad: Medición del impacto de los lineamientos técnicos de el Sistema de Subsidio Familiar 
Objeto: Contratar la prestación de servicios profesionales en la Superintendencia Delegada para la Gestión, a fin de realizar el análisis  y estudio del impacto de los lineamientos técnicos de los servicios, programas sociales y operaciones que prestan las Cajas de Compensación Familiar para el fortalecimiento del proceso de planeación y  el mejoramiento de las capacidades técnicas del área.</t>
  </si>
  <si>
    <t xml:space="preserve">PI: Fortalecimiento de la capacidad institucional para mejorar la inspección, vigilancia y control de la Superintendencia del Subsidio Familiar.
Actividad: Mejoramiento, seguimiento y evaluación del modelo integrado de la SSF. 
Objeto: Prestar servicios profesionales para el apoyo en la actualización, implementación y seguimiento de los componentes de la administración de la gestión de riesgo, a nivel institucional, de proceso y de corrupción de la Superintendencia del Subsidio Familiar, realizando el acompañamiento a todos los procesos, su socialización y elaborando los reportes e informes requeridos. Así mismo, el apoyo en la definición de indicadores de gestión por proceso bajo las metodologías y lineamientos aplicables a la entidad en el marco de la gestión pública.
</t>
  </si>
  <si>
    <t>PI: Fortalecimiento de la capacidad institucional para mejorar la inspección, vigilancia y control de la Superintendencia del Subsidio Familiar.
Actividad:  Mejoramiento, seguimiento y evaluación del modelo integrado de la SSF. 
Objeto: Contratar servicios profesionales para la actualización  de los auditores internos y funcionarios a cargo de actividades inspección, vigilancia y control, en técnicas de auditoria según la normatividad aplicada.</t>
  </si>
  <si>
    <t>80101500;80101600;</t>
  </si>
  <si>
    <t>PI: FORTALECIMIENTO EN LA CAPACIDAD DE GESTIÓN INSTITUCIONAL, PARA FORTALECER LA INSPECCIÓN, VIGILANCIA Y CONTROL DE LA SUPERINTENDENCIA DEL SUBSIDIO FAMILIAR. 
Actividad: Diseñar planes y programas para la ejecución de los lineamientos de política sobre el sistema de inspección, vigilancia y control y el fortalecimiento del actuar a nivel territorial  y mantenimientos de las mismas. 
Objeto: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</si>
  <si>
    <t>PI: MEJORAMIENTO EN LA CAPACIDAD DE GESTIÓN INSTITUCIONAL, PARA FORTALECER LA INSPECCIÓN, VIGILANCIA Y CONTROL DE LA SUPERINTENDENCIA DEL SUBSIDIO FAMILIAR. 
Actividad: Diseñar planes y programas para la ejecución de los lineamientos de política sobre el sistema de inspección, vigilancia y control y el fortalecimiento del actuar a nivel territorial  y mantenimientos de las mismas. 
Objeto: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</si>
  <si>
    <t>PI: FORTALECIMIENTO EN LA CAPACIDAD DE GESTIÓN INSTITUCIONAL, PARA FORTALECER LA INSPECCIÓN, VIGILANCIA Y CONTROL DE LA SUPERINTENDENCIA DEL SUBSIDIO FAMILIAR. 
Actividad: Diseñar planes y programas para la ejecución de los lineamientos de política sobre el sistema de inspección, vigilancia y control y el fortalecimiento del actuar a nivel territorial  y mantenimiento de las mismas
Objeto: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</si>
  <si>
    <t xml:space="preserve">PI: FORTALECIMIENTO EN LA CAPACIDAD INSTITUCIONAL PARA MEJORAR LA INSPECCIÓN, VIGILANCIA Y CONTROL DE LA SUPERINTENDENCIA DEL SUBSIDIO FAMILIAR. 
Actividad: Diseñar planes y programas para la ejecución de los lineamientos de política sobre el sistema de inspección, vigilancia y control y el fortalecimiento del actuar a nivel territorial  y mantenimiento de las mismas
Objeto: Contratar el diseño de un programa con énfasis en administración de salud y auditorías médicas, para el seguimiento  de los programas de salud de los entes vigilados que son objeto de medida cautelar  de intervencion y vigilancia especial con e  fin de fortalecer el proceso de planeación de la vigilancia y  el mejoramiento de las capacidades técnicas de la Superintendencia Delegada para la Responsabilidad Administrativa y Medidas Especiales </t>
  </si>
  <si>
    <t>46 Días</t>
  </si>
  <si>
    <t xml:space="preserve">PI: FORTALECIMIENTO EN LA CAPACIDAD INSTITUCIONAL PARA MEJORAR LA INSPECCIÓN, VIGILANCIA Y CONTROL DE LA SUPERINTENDENCIA DEL SUBSIDIO FAMILIAR. 
Actividad: Diseñar planes y programas para la ejecución de los lineamientos de política sobre el sistema de inspección, vigilancia y control y el fortalecimiento del actuar a nivel territorial  y mantenimiento de las mismas
Objeto: Brindar asesoría especializada al grupo de medidas especiales de  la Superintendencia Delegada para la Responsabilidad Administrativa y las Medidas Especiales,  en la modelación de riesgos financieros que involucren costos, beneficios y proyecciones, en el análisis económico de los entes vigilados que son objeto de una medida cautelar  de intervencion y vigilancia especial </t>
  </si>
  <si>
    <t>PI: Fortalecimiento de la capacidad institucional para mejorar la inspección, vigilancia y control de la Superintendencia del Subsidio Familiar.
Actividad:  Apoyo técnico  a la SSF en la elaboración y actualización de documentos de apoyo: guías, planes, manuales, mapas de riesgos y/o cartillas que orienten la labor de las dependencias. 
Objeto: Prestar servicios profesionales en la elaboración y actualización de la documentación de los procesos misionales y de apoyo que le sean asignados, así como su consolidación, seguimiento y control en la herramienta definida para la administración de documentos, buscando contribuir en el mejoramiento y articulación del Modelo de Inspección, Vigilancia y Control y el Modelo Integrado de Planeación y Gestión de la Superintendencia del Subsidio Familiar, elaborando los reportes e informes requeridos.</t>
  </si>
  <si>
    <t>PI: Fortalecimiento de la capacidad institucional para mejorar la inspección, vigilancia y control de la Superintendencia del Subsidio Familiar.
Actividad:  Construir estrategias e implementar herramientas y mecanismos que garanticen la participación ciudadana y promover el control social.
Objeto: Prestar servicios profesionales en el diseño de estrategias y herramientas para la implementación de la política de Participación Ciudadana y promoción del Control Social, así como en su socialización, implementación, seguimiento y evaluación.</t>
  </si>
  <si>
    <t>PI: Fortalecimiento de la capacidad institucional para mejorar la inspección, vigilancia y control de la Superintendencia del Subsidio Familiar. 
Actividad: Informar a la ciudadanía, mediante un diálogo social abierto y la estrategia de Rendición de Cuentas sobre los principales resutados de la gestión de la SSF. 
Objeto: Contratar la transmisión en directo por Televisión Nacional de la Audiencia Pública de Rendición de Cuentas de la Superintendencia del Subsidio Familiar.</t>
  </si>
  <si>
    <t>Septiembre</t>
  </si>
  <si>
    <t>82141504;</t>
  </si>
  <si>
    <t>PI: Fortalecimiento de la capacidad institucional para mejorar la inspección, vigilancia y control de la Superintendencia del Subsidio Familiar. 
Actividad: Elaborar y actualizar el catálogo de productos de difusión, relacionados con la estrategia de Comunicación sobre el Modelo Integrado de Planeación y Gestión. 
Objeto: Contratar la prestación de servicios profesionales para crear y producir documentos y piezas gráficas para las diferentes dependencias, manejo de imagen institucional y  eventos institucionales.</t>
  </si>
  <si>
    <t>PI: Fortalecimiento de la capacidad institucional para mejorar la inspección, vigilancia y control de la Superintendencia del Subsidio Familiar. 
Actividad: Realizar la publicación de piezas informativas, promocionales o didácticas de las funciones de IVC, derechos y deberes de los ciudadanos y normatividad del Subsidio Familiar. 
Objeto: Contratar la prestación de servicios profesionales para la producción de información y mensajes institucionales con el objetivo de lograr el mayor impacto posible en la ciudadanía, afiliados y beneficiarios de los servicios sociales de las cajas de compensación familiar a través de los medios de comunicación.</t>
  </si>
  <si>
    <t>PI: Fortalecimiento de la capacidad institucional para mejorar la inspección, vigilancia y control de la Superintendencia del Subsidio Familiar. 
Actividad: Realizar seminarios de retroalimentación dirigido a las CCF sobre políticas y gestión administrativa, financiero, contable, fondos de ley y servicios sociales.
Objeto: Prestar los servicios de apoyo  para realizar seminarios de retroalimentación dirigido a las CCF sobre políticas y gestión administrativa, financiero, contable, fondos de ley y servicios sociales.</t>
  </si>
  <si>
    <t>90111600;</t>
  </si>
  <si>
    <t>PI: Fortalecimiento de la capacidad institucional para mejorar la inspección, vigilancia y control de la Superintendencia del Subsidio Familiar. 
Actividad: Realizar un taller de actualización sistemas de información, los presupuestos y proyectos de inversiones y la fijación de tarifas de los servicios sociales dirigido a las CCF.
Objeto: Prestar los servicios de apoyo  para realizar un taller de actualización sistemas de información, los presupuestos y proyectos de inversiones y la fijación de tarifas de los servicios sociales dirigido a las CCF.</t>
  </si>
  <si>
    <t>PI: Fortalecimiento de la capacidad institucional para mejorar la inspección, vigilancia y control de la Superintendencia del Subsidio Familiar. 
Actividad: Realizar un taller de actualización normativa deirigida a los Consejeros Directivos de las CCF.
Objeto: Prestar los servicios de apoyo  para realizar un taller de actualización normativa dirigida a los  consejeros Directivos de las CCF.</t>
  </si>
  <si>
    <t>PI: Fortalecimiento de la capacidad institucional para mejorar la inspección, vigilancia y control de la Superintendencia del Subsidio Familiar. 
Actividad: Realizar un seminario de actualización jurídica, para los abogados, jefes de subsidio y aportes, así mismo para revisaroes fiscales para la s CCF.
Objeto: Contratar un abogado para actualizar la normatividad juridica del Sistema del Subsidio Familiar para el desarrollo del taller de actualización jurídica  para las CCF</t>
  </si>
  <si>
    <t>PI: Fortalecimiento de la capacidad institucional para mejorar la inspección, vigilancia y control de la Superintendencia del Subsidio Familiar. 
Actividad: Realizar un seminario de actualización jurídica, para los abogados, jefes de subsidio y aportes, así mismo para revisaroes fiscales para la s CCF.
Objeto: Contratar un apoyo  para el desarrollo del taller de actualización jurídica  para las CCF</t>
  </si>
  <si>
    <t>PI: Fortalecimiento de la capacidad institucional para mejorar la inspección, vigilancia y control de la Superintendencia del Subsidio Familiar. 
Actividad: Realizar cubrimiento periodìstico de las actividades que promuevan las capacidades tècnicas a los entes vigilados. 
Objeto: Contratar la prestación de servicios profesionales para el cubrimiento periodìstico de la informaciòn que se produzca en la Superintendencia y en el sector del subsidio familiar, la relaciòn con los medios masivos de comunicaciòn y la interacciòn con las oficinas de prensa de las Cajas de Compensaciòn Familiar.</t>
  </si>
  <si>
    <t>81111700;</t>
  </si>
  <si>
    <t>PI: FORTALECIMIENTO ESTRATÉGICO DEL TALENTO HUMANO PARA LA GESTIÓN ORGANIZACIONAL DE LA SUPERINTENDENCIA DEL SUBSIDIO FAMILIAR. BOGOTÁ. Actividad 1: Diseñar y actualizar una base de datos que permita disponer de información sistematizada sobre el talento humano. Objeto: Contratar la elaboración y diseño de  una base de datos, que incluya la información de los funcionarios al servicio de la Superintendencia del Subsidio Familiar, para disponer de información del talento humano de fácil consulta y diligenciamiento.</t>
  </si>
  <si>
    <t>PI: FORTALECIMIENTO ESTRATÉGICO DEL TALENTO HUMANO PARA LA GESTIÓN ORGANIZACIONAL DE LA SUPERINTENDENCIA DEL SUBSIDIO FAMILIAR. BOGOTÁ. Actividad 2. Realizar la trazabilidad electrónica y física de las historias laborales del talento humano. Objeto: Contratar el registro y conservación de las historias laborales en medio físico y electrónico, de los funcionarios activos e inactivos de la Superintendencia del Subsidio Familiar.</t>
  </si>
  <si>
    <t>81161700;83111507;83112600;</t>
  </si>
  <si>
    <t>Adquirir servicios de Centro de Contacto BPO ( Business Process Outsourcing) para mejorar y fortalecer la calidad y accesibilidad a los canales de atención masiva de PQRSF por parte de la ciudadanía.</t>
  </si>
  <si>
    <t>Alberto Mejía Gallo
JEFE OFICINA DE PROTECCIÓN AL USUARIO
Correo: amejiag@ssf.gov.co</t>
  </si>
  <si>
    <t>43221500;</t>
  </si>
  <si>
    <t>Adquirir herramientas telemáticas tales como carteleras digitales, totem interactivo y comunicación por whatssap para mejorar y fortalecer la calidad y accesibilidad a los canales de atención masiva de PQRSF por parte de la ciudadanía.</t>
  </si>
  <si>
    <t>93141506;</t>
  </si>
  <si>
    <t>Prestar servicios para el posicionamientos, acompañamiento y asesora a la ciudadanía para el uso de los canales de atención</t>
  </si>
  <si>
    <t>Prestar los servicios de apoyo logístico a la Superintendencia del Subsidio Familiar en la realización del Seminario “XI ENCUENTRO DE ATENCION E INTERACCION CON EL CIUDADANO 2019”.</t>
  </si>
  <si>
    <t>Prestar los servicios de apoyo logístico a la Superintendencia del Subsidio Familiar en la realización de actividades de educación informal sobre canales de atención, veedurias y participación ciudadana a los trabajadores afiliados de las Cajas.</t>
  </si>
  <si>
    <t>82141500;</t>
  </si>
  <si>
    <t>Crear material de comunicación audiovisual para carteleras digitales a reproducir en las áreas de atención al usuario en las CCF.</t>
  </si>
  <si>
    <t>80121704</t>
  </si>
  <si>
    <t>Contratar los servicios Profesionales, requeridos por la Oficina TIC de la Entidad, para adelantar los estudios del Sector y el Mercado de los Procesos de Contratación así como las Actividades Precontractuales, Contractuales y Liquidatorios, así como la Asesoría Jurídica que se le requiera por parte de esta Dependencia.</t>
  </si>
  <si>
    <t>5 Meses</t>
  </si>
  <si>
    <t>80121600; 80121700</t>
  </si>
  <si>
    <t>Prestar los servicios profesionales especializados como abogado para brindar apoyo jurídico en los diversos trámites jurídicos que debe adelantar la Oficina Asesora Jurídica de la Superintendencia del Subsidio Familiar.</t>
  </si>
  <si>
    <t>81112000</t>
  </si>
  <si>
    <t>PI: IMPLEMENTACIÓN, SOSTENIBILIDAD Y GESTIÓN DE LAS TIC EN LA SSF BAJO EL MODELO DE ARQUITECTURA EMPRESARIAL (AE), NACIONAL. Actividad: Obtener las soluciones informáticas que soporten el sistema de información. Objeto: Prestar los servicios profesionales a la SSF en el mantenimiento, actualización y soporte del Software SIREVAC de la Superintendencia del Subsidio Familiar y los demás que se requieran en la entidad.</t>
  </si>
  <si>
    <t>Contratar la prestación del servicio de transporte terrestre automotor especial para los funcionarios de la Superintendencia del Subsidio Familiar.</t>
  </si>
  <si>
    <t>11 Días</t>
  </si>
  <si>
    <t>Adquirir una Báscula de pesaje digital para realizar Bitácoras de generación de las cantidades mensuales de residuos peligrosos por corriente de residuo en cumplimiento a la Resolución 1362 de 2007, y un alcoholímetro semi-profesional para dar cumplimiento a la política de regulación y control de alcohol, tabaquismo, y drogas contemplado en el Plan Estratégico de Seguridad Vial de la Superintendencia del Subsidio Familiar.</t>
  </si>
  <si>
    <t>80121600;80121700</t>
  </si>
  <si>
    <t>Apoyar a la Superintendencia delegada para la Responsabilidad Administrativa y las Medidas Especiales en el lineamiento, gestión y trámite sustanciando los diferentes procedimientos Administrativos propios de esa dependencia y en cumplimiento del control legal a los entes vigilados.</t>
  </si>
  <si>
    <t>PI: Fortalecimiento de la capacidad institucional para mejorar la inspección, vigilancia y control de la Superintendencia del Subsidio Familiar. 
Actividad: Actualización y Fortalecimiento del Modelo Integrado de Planeación y Gestión de la SSF. 
Objeto: Desarrollar una consultoría para la actualización de sus manuales de funciones y competencias laborales, a partir del análisis del contexto de desempeño de la Superintendencia y de la normatividad del direccionamiento del Departamento Administrativo de la Función Pública - DAFP, que coadyuve al mejoramiento operativo e institucional</t>
  </si>
  <si>
    <t>Contratación directa - Contrato Interadministrativo</t>
  </si>
  <si>
    <t>Funcionamiento - Inversión</t>
  </si>
  <si>
    <t>PI: FORTALECIMIENTO DE LA GESTION DE LA TECNOLOGIA DE LA INFORMACION Y LAS COMUNICACIONES DE LA SSF BAJO EL MARCO DE REFERENCIA DE ARQUITECTURA EMPRESARIAL (MRAE) NACIONAL
Actividad:  Elaborar procesos y procedimientos, metodología e instrumentos de Gobierno Digital. Objeto: Prestar los servicios profesionales  la SSF como Administrador de Base de Datos de la Superintendencia del Subsidio Familiar y los demás que se requieran en la Entidad.</t>
  </si>
  <si>
    <t>Contratación Directa</t>
  </si>
  <si>
    <t>PI: FORTALECIMIENTO DE LA GESTIÓN DE LA TECNOLOGIA DE LA INFORMACIÓN Y LAS COMUNICACIONES DE LA SSF BAJO EL MARCO DE REFERENCIA DE ARQUITECTURA EMPRESARIAL (MRAE) NACIONAL
Actividad:  Elaborar procesos y procedimientos, metodología e instrumentos de Gobierno Digital. Objeto: Prestar los servicios profesionales a la SSF como desarrollador de Software de la Superintendencia del Subsidio Familiar y los demás que se requieran en la Entidad.</t>
  </si>
  <si>
    <t>90141500;
80141600;
80111500;</t>
  </si>
  <si>
    <t>PI: FORTALECIMIENTO ESTRATÉGICO DEL TALENTO HUMANO PARA LA GESTIÓN ORGANIZACIONAL DE LA SUPERINTENDENCIA DEL SUBSIDIO FAMILIAR. BOGOTÁ. Actividad 1: Ejecutar la estratégia de la ruta del crecimiento. Actividad 2: Ejecutar la estratégia de la ruta de la felicidad. 
PI: FORTALECIMIENTO DE LA CAPACIDAD INSTITUCIONAL PARA MEJORAR LA INSPECCIÓN, VIGILANCIA Y CONTROL DE LA SUPERINTENDENCIA DEL SUBSIDIO FAMILIAR. NACIONAL. Actividad 3: Diseñar, implementar y dar mantenimiento al Plan de Gestión Ambiental. Objeto:Contratar la prestación de servicios para desarrollar las actividades contempladas dentro de los planes de bienestar, incentivos institucionales, clima y cultura organizacional y de gestión ambiental, dirigidos a los funcionarios de la superintendencia de acuerdo a los requerimientos de la Entidad para la vigencia 2019.</t>
  </si>
  <si>
    <t>Funcionamiento; Inversión</t>
  </si>
  <si>
    <t>C. NECESIDADES ADICIONALES</t>
  </si>
  <si>
    <t>Posibles códigos UNSPSC</t>
  </si>
  <si>
    <t>PI FORTALECIMIENTO DE LA GESTIÓN DE LA TECNOLOGÍA DE LA INFORMACIÓN Y LAS COMUNICACIONES DE LA SSF BAJO EL MARCO DE REFERENCIA DE ARQUITECTURA EMPRESARIAL (MRAE) NACIONAL
Actividad: Obtener las soluciones informáticas que soporten el sistema de información. 
OBJETO: Contratar desarrollo para Optimizar  y mejorar el sistema de información Gerencial  SIREVAC.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</si>
</sst>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_);_(&quot;$&quot;\ * \(#,##0\);_(&quot;$&quot;\ * &quot;-&quot;??_);_(@_)"/>
    <numFmt numFmtId="165" formatCode="_(&quot;$&quot;\ * #,##0.00_);_(&quot;$&quot;\ * \(#,##0.00\);_(&quot;$&quot;\ * &quot;-&quot;??_);_(@_)"/>
    <numFmt numFmtId="166" formatCode="_(&quot;$&quot;\ * #,##0_);_(&quot;$&quot;\ * \(#,##0\);_(&quot;$&quot;\ * &quot;-&quot;_);_(@_)"/>
    <numFmt numFmtId="167" formatCode="0.0"/>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name val="Calibri"/>
      <family val="2"/>
      <scheme val="minor"/>
    </font>
    <font>
      <sz val="9"/>
      <color rgb="FF00000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4"/>
      </patternFill>
    </fill>
  </fills>
  <borders count="24">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5">
    <xf numFmtId="0" fontId="0" fillId="0" borderId="0"/>
    <xf numFmtId="165" fontId="1" fillId="0" borderId="0" applyFont="0" applyFill="0" applyBorder="0" applyAlignment="0" applyProtection="0"/>
    <xf numFmtId="166" fontId="1" fillId="0" borderId="0" applyFont="0" applyFill="0" applyBorder="0" applyAlignment="0" applyProtection="0"/>
    <xf numFmtId="0" fontId="4" fillId="2" borderId="0" applyNumberFormat="0" applyBorder="0" applyAlignment="0" applyProtection="0"/>
    <xf numFmtId="0" fontId="5" fillId="0" borderId="0" applyNumberFormat="0" applyFill="0" applyBorder="0" applyAlignment="0" applyProtection="0"/>
  </cellStyleXfs>
  <cellXfs count="67">
    <xf numFmtId="0" fontId="0" fillId="0" borderId="0" xfId="0"/>
    <xf numFmtId="0" fontId="3" fillId="0" borderId="0" xfId="0" applyFont="1" applyAlignment="1"/>
    <xf numFmtId="0" fontId="0" fillId="0" borderId="0" xfId="0" applyAlignment="1">
      <alignment wrapText="1"/>
    </xf>
    <xf numFmtId="0" fontId="0" fillId="0" borderId="1" xfId="0" applyBorder="1" applyAlignment="1">
      <alignment wrapText="1"/>
    </xf>
    <xf numFmtId="0" fontId="0" fillId="0" borderId="2"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7" xfId="0" quotePrefix="1" applyBorder="1" applyAlignment="1">
      <alignment horizontal="left" wrapText="1"/>
    </xf>
    <xf numFmtId="0" fontId="5" fillId="0" borderId="7" xfId="4" quotePrefix="1" applyBorder="1" applyAlignment="1">
      <alignment wrapText="1"/>
    </xf>
    <xf numFmtId="0" fontId="0" fillId="0" borderId="0" xfId="0" applyFill="1" applyAlignment="1">
      <alignment wrapText="1"/>
    </xf>
    <xf numFmtId="164" fontId="0" fillId="0" borderId="7" xfId="0" applyNumberFormat="1" applyBorder="1" applyAlignment="1">
      <alignment wrapText="1"/>
    </xf>
    <xf numFmtId="0" fontId="0" fillId="0" borderId="13" xfId="0" applyBorder="1" applyAlignment="1">
      <alignment wrapText="1"/>
    </xf>
    <xf numFmtId="14" fontId="0" fillId="0" borderId="14" xfId="0" applyNumberFormat="1" applyBorder="1" applyAlignment="1">
      <alignment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Fill="1" applyAlignment="1">
      <alignment vertical="center" wrapText="1"/>
    </xf>
    <xf numFmtId="0" fontId="6" fillId="0" borderId="6" xfId="0" applyFont="1" applyFill="1" applyBorder="1" applyAlignment="1">
      <alignment vertical="center" wrapText="1"/>
    </xf>
    <xf numFmtId="164" fontId="1" fillId="0" borderId="18" xfId="1" applyNumberFormat="1" applyFont="1" applyFill="1" applyBorder="1" applyAlignment="1">
      <alignment vertical="center" wrapText="1"/>
    </xf>
    <xf numFmtId="0" fontId="0" fillId="0" borderId="0" xfId="0" applyAlignment="1">
      <alignment horizontal="left" vertical="center" wrapText="1"/>
    </xf>
    <xf numFmtId="0" fontId="0" fillId="0" borderId="13" xfId="0" applyFill="1" applyBorder="1" applyAlignment="1">
      <alignment wrapText="1"/>
    </xf>
    <xf numFmtId="0" fontId="0" fillId="0" borderId="20" xfId="0" applyFill="1" applyBorder="1" applyAlignment="1">
      <alignment wrapText="1"/>
    </xf>
    <xf numFmtId="166" fontId="1" fillId="0" borderId="20" xfId="2" applyFont="1" applyFill="1" applyBorder="1" applyAlignment="1">
      <alignment wrapText="1"/>
    </xf>
    <xf numFmtId="164" fontId="0" fillId="0" borderId="0" xfId="0" applyNumberFormat="1" applyFill="1" applyAlignment="1">
      <alignment wrapText="1"/>
    </xf>
    <xf numFmtId="0" fontId="3" fillId="0" borderId="0" xfId="0" applyFont="1" applyFill="1" applyAlignment="1">
      <alignment wrapText="1"/>
    </xf>
    <xf numFmtId="0" fontId="0" fillId="0" borderId="0" xfId="0" applyFill="1"/>
    <xf numFmtId="166" fontId="7" fillId="0" borderId="0" xfId="2" applyFont="1"/>
    <xf numFmtId="166" fontId="0" fillId="0" borderId="0" xfId="0" applyNumberFormat="1" applyFill="1" applyAlignment="1">
      <alignment wrapText="1"/>
    </xf>
    <xf numFmtId="0" fontId="4" fillId="2" borderId="1" xfId="3" applyBorder="1" applyAlignment="1">
      <alignment wrapText="1"/>
    </xf>
    <xf numFmtId="0" fontId="4" fillId="2" borderId="16" xfId="3" applyBorder="1" applyAlignment="1">
      <alignment horizontal="left" wrapText="1"/>
    </xf>
    <xf numFmtId="0" fontId="4" fillId="2" borderId="2" xfId="3" applyBorder="1" applyAlignment="1">
      <alignment wrapText="1"/>
    </xf>
    <xf numFmtId="164" fontId="1" fillId="0" borderId="0" xfId="1" applyNumberFormat="1" applyFont="1" applyFill="1" applyAlignment="1">
      <alignment wrapText="1"/>
    </xf>
    <xf numFmtId="0" fontId="0" fillId="0" borderId="17" xfId="0" applyBorder="1" applyAlignment="1">
      <alignment wrapText="1"/>
    </xf>
    <xf numFmtId="164" fontId="1" fillId="0" borderId="0" xfId="1" applyNumberFormat="1" applyFont="1" applyAlignment="1">
      <alignment wrapText="1"/>
    </xf>
    <xf numFmtId="0" fontId="0" fillId="0" borderId="20" xfId="0" applyBorder="1" applyAlignment="1">
      <alignment wrapText="1"/>
    </xf>
    <xf numFmtId="0" fontId="0" fillId="0" borderId="14" xfId="0" applyBorder="1" applyAlignment="1">
      <alignment wrapText="1"/>
    </xf>
    <xf numFmtId="0" fontId="0" fillId="0" borderId="0" xfId="0" applyAlignment="1">
      <alignment horizontal="left" wrapText="1"/>
    </xf>
    <xf numFmtId="167" fontId="0" fillId="0" borderId="0" xfId="0" applyNumberFormat="1" applyAlignment="1">
      <alignment horizontal="left" wrapText="1"/>
    </xf>
    <xf numFmtId="0" fontId="0" fillId="0" borderId="15" xfId="0" applyFill="1" applyBorder="1" applyAlignment="1">
      <alignment wrapText="1"/>
    </xf>
    <xf numFmtId="0" fontId="6" fillId="0" borderId="17" xfId="0" applyFont="1" applyFill="1" applyBorder="1" applyAlignment="1">
      <alignment vertical="center" wrapText="1"/>
    </xf>
    <xf numFmtId="0" fontId="6" fillId="0" borderId="0" xfId="0" applyFont="1" applyFill="1" applyBorder="1" applyAlignment="1">
      <alignment horizontal="left" vertical="center" wrapText="1"/>
    </xf>
    <xf numFmtId="164" fontId="6" fillId="0" borderId="17" xfId="1" applyNumberFormat="1" applyFont="1" applyFill="1" applyBorder="1" applyAlignment="1">
      <alignment vertical="center" wrapText="1"/>
    </xf>
    <xf numFmtId="0" fontId="6" fillId="0" borderId="18" xfId="0" applyFont="1" applyFill="1" applyBorder="1" applyAlignment="1">
      <alignment vertical="center" wrapText="1"/>
    </xf>
    <xf numFmtId="164" fontId="6" fillId="0" borderId="18" xfId="1" applyNumberFormat="1" applyFont="1" applyFill="1" applyBorder="1" applyAlignment="1">
      <alignment vertical="center" wrapText="1"/>
    </xf>
    <xf numFmtId="0" fontId="6" fillId="0" borderId="19" xfId="0" applyFont="1" applyFill="1" applyBorder="1" applyAlignment="1">
      <alignment vertical="center" wrapText="1"/>
    </xf>
    <xf numFmtId="0" fontId="6" fillId="0" borderId="19"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17" xfId="0" applyFont="1" applyFill="1" applyBorder="1" applyAlignment="1">
      <alignment horizontal="left" vertical="center" wrapText="1"/>
    </xf>
    <xf numFmtId="164" fontId="6" fillId="0" borderId="18" xfId="1" applyNumberFormat="1" applyFont="1" applyFill="1" applyBorder="1" applyAlignment="1">
      <alignment horizontal="left" vertical="center" wrapText="1"/>
    </xf>
    <xf numFmtId="0" fontId="6" fillId="0" borderId="6" xfId="0" applyFont="1" applyFill="1" applyBorder="1" applyAlignment="1">
      <alignment horizontal="left" vertical="center" wrapText="1"/>
    </xf>
    <xf numFmtId="0" fontId="2" fillId="2" borderId="21" xfId="3" applyFont="1" applyBorder="1" applyAlignment="1">
      <alignment horizontal="center" vertical="center" wrapText="1"/>
    </xf>
    <xf numFmtId="0" fontId="2" fillId="2" borderId="22" xfId="3" applyFont="1" applyBorder="1" applyAlignment="1">
      <alignment horizontal="center" vertical="center" wrapText="1"/>
    </xf>
    <xf numFmtId="0" fontId="2" fillId="2" borderId="23" xfId="3" applyFont="1" applyBorder="1" applyAlignment="1">
      <alignment horizontal="center" vertical="center" wrapText="1"/>
    </xf>
    <xf numFmtId="0" fontId="6" fillId="0" borderId="1" xfId="0" applyFont="1" applyFill="1" applyBorder="1" applyAlignment="1">
      <alignment vertical="center" wrapText="1"/>
    </xf>
    <xf numFmtId="0" fontId="6" fillId="0" borderId="16" xfId="0" applyFont="1" applyFill="1" applyBorder="1" applyAlignment="1">
      <alignment vertical="center" wrapText="1"/>
    </xf>
    <xf numFmtId="164" fontId="6" fillId="0" borderId="16" xfId="1" applyNumberFormat="1" applyFont="1" applyFill="1" applyBorder="1" applyAlignment="1">
      <alignment vertical="center" wrapText="1"/>
    </xf>
    <xf numFmtId="0" fontId="6" fillId="0" borderId="2" xfId="0" applyFont="1" applyFill="1" applyBorder="1" applyAlignment="1">
      <alignment vertical="center" wrapText="1"/>
    </xf>
    <xf numFmtId="0" fontId="6" fillId="0" borderId="7" xfId="0" applyFont="1" applyFill="1" applyBorder="1" applyAlignment="1">
      <alignment vertical="center" wrapText="1"/>
    </xf>
    <xf numFmtId="0" fontId="0" fillId="0" borderId="14" xfId="0" applyFill="1" applyBorder="1" applyAlignment="1">
      <alignment wrapText="1"/>
    </xf>
    <xf numFmtId="0" fontId="0" fillId="0" borderId="3" xfId="0" applyFill="1" applyBorder="1" applyAlignment="1">
      <alignment horizontal="center" wrapText="1"/>
    </xf>
    <xf numFmtId="0" fontId="0" fillId="0" borderId="4" xfId="0" applyFill="1" applyBorder="1" applyAlignment="1">
      <alignment horizontal="center" wrapText="1"/>
    </xf>
    <xf numFmtId="0" fontId="0" fillId="0" borderId="5" xfId="0" applyFill="1" applyBorder="1" applyAlignment="1">
      <alignment horizontal="center" wrapText="1"/>
    </xf>
    <xf numFmtId="0" fontId="0" fillId="0" borderId="8" xfId="0" applyFill="1" applyBorder="1" applyAlignment="1">
      <alignment horizontal="center" wrapText="1"/>
    </xf>
    <xf numFmtId="0" fontId="0" fillId="0" borderId="0" xfId="0" applyFill="1" applyBorder="1" applyAlignment="1">
      <alignment horizontal="center" wrapText="1"/>
    </xf>
    <xf numFmtId="0" fontId="0" fillId="0" borderId="9" xfId="0" applyFill="1" applyBorder="1" applyAlignment="1">
      <alignment horizontal="center" wrapText="1"/>
    </xf>
    <xf numFmtId="0" fontId="0" fillId="0" borderId="10" xfId="0" applyFill="1" applyBorder="1" applyAlignment="1">
      <alignment horizontal="center" wrapText="1"/>
    </xf>
    <xf numFmtId="0" fontId="0" fillId="0" borderId="11" xfId="0" applyFill="1" applyBorder="1" applyAlignment="1">
      <alignment horizontal="center" wrapText="1"/>
    </xf>
    <xf numFmtId="0" fontId="0" fillId="0" borderId="12" xfId="0" applyFill="1" applyBorder="1" applyAlignment="1">
      <alignment horizontal="center" wrapText="1"/>
    </xf>
  </cellXfs>
  <cellStyles count="5">
    <cellStyle name="Énfasis1" xfId="3" builtinId="29"/>
    <cellStyle name="Hipervínculo" xfId="4" builtinId="8"/>
    <cellStyle name="Moneda" xfId="1" builtinId="4"/>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sf.gov.co/"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8516D-C16A-402B-BDD9-2D33CFDFBA57}">
  <sheetPr>
    <pageSetUpPr fitToPage="1"/>
  </sheetPr>
  <dimension ref="B2:L147"/>
  <sheetViews>
    <sheetView tabSelected="1" topLeftCell="A13" zoomScale="90" zoomScaleNormal="90" zoomScalePageLayoutView="80" workbookViewId="0">
      <selection activeCell="E22" sqref="E22"/>
    </sheetView>
  </sheetViews>
  <sheetFormatPr baseColWidth="10" defaultColWidth="10.85546875" defaultRowHeight="15" x14ac:dyDescent="0.25"/>
  <cols>
    <col min="1" max="1" width="2.7109375" style="2" customWidth="1"/>
    <col min="2" max="2" width="20.140625" style="2" customWidth="1"/>
    <col min="3" max="3" width="70.140625" style="2" customWidth="1"/>
    <col min="4" max="4" width="13.5703125" style="2" customWidth="1"/>
    <col min="5" max="5" width="12.42578125" style="2" customWidth="1"/>
    <col min="6" max="6" width="16.42578125" style="2" customWidth="1"/>
    <col min="7" max="7" width="17.140625" style="2" customWidth="1"/>
    <col min="8" max="8" width="18.42578125" style="2" customWidth="1"/>
    <col min="9" max="9" width="18.140625" style="2" customWidth="1"/>
    <col min="10" max="10" width="16.5703125" style="2" customWidth="1"/>
    <col min="11" max="11" width="13.140625" style="2" customWidth="1"/>
    <col min="12" max="12" width="47.140625" style="2" customWidth="1"/>
    <col min="13" max="244" width="10.85546875" style="2"/>
    <col min="245" max="245" width="2.7109375" style="2" customWidth="1"/>
    <col min="246" max="246" width="20.140625" style="2" customWidth="1"/>
    <col min="247" max="247" width="70.140625" style="2" customWidth="1"/>
    <col min="248" max="248" width="13.5703125" style="2" customWidth="1"/>
    <col min="249" max="249" width="12.42578125" style="2" customWidth="1"/>
    <col min="250" max="250" width="16.42578125" style="2" customWidth="1"/>
    <col min="251" max="251" width="17.140625" style="2" customWidth="1"/>
    <col min="252" max="252" width="18.42578125" style="2" customWidth="1"/>
    <col min="253" max="253" width="18.140625" style="2" customWidth="1"/>
    <col min="254" max="254" width="16.5703125" style="2" customWidth="1"/>
    <col min="255" max="255" width="13.140625" style="2" customWidth="1"/>
    <col min="256" max="256" width="47.140625" style="2" customWidth="1"/>
    <col min="257" max="258" width="16.42578125" style="2" customWidth="1"/>
    <col min="259" max="259" width="59.28515625" style="2" customWidth="1"/>
    <col min="260" max="260" width="21.7109375" style="2" customWidth="1"/>
    <col min="261" max="261" width="19.5703125" style="2" customWidth="1"/>
    <col min="262" max="262" width="19" style="2" customWidth="1"/>
    <col min="263" max="264" width="12.7109375" style="2" customWidth="1"/>
    <col min="265" max="265" width="26.5703125" style="2" customWidth="1"/>
    <col min="266" max="500" width="10.85546875" style="2"/>
    <col min="501" max="501" width="2.7109375" style="2" customWidth="1"/>
    <col min="502" max="502" width="20.140625" style="2" customWidth="1"/>
    <col min="503" max="503" width="70.140625" style="2" customWidth="1"/>
    <col min="504" max="504" width="13.5703125" style="2" customWidth="1"/>
    <col min="505" max="505" width="12.42578125" style="2" customWidth="1"/>
    <col min="506" max="506" width="16.42578125" style="2" customWidth="1"/>
    <col min="507" max="507" width="17.140625" style="2" customWidth="1"/>
    <col min="508" max="508" width="18.42578125" style="2" customWidth="1"/>
    <col min="509" max="509" width="18.140625" style="2" customWidth="1"/>
    <col min="510" max="510" width="16.5703125" style="2" customWidth="1"/>
    <col min="511" max="511" width="13.140625" style="2" customWidth="1"/>
    <col min="512" max="512" width="47.140625" style="2" customWidth="1"/>
    <col min="513" max="514" width="16.42578125" style="2" customWidth="1"/>
    <col min="515" max="515" width="59.28515625" style="2" customWidth="1"/>
    <col min="516" max="516" width="21.7109375" style="2" customWidth="1"/>
    <col min="517" max="517" width="19.5703125" style="2" customWidth="1"/>
    <col min="518" max="518" width="19" style="2" customWidth="1"/>
    <col min="519" max="520" width="12.7109375" style="2" customWidth="1"/>
    <col min="521" max="521" width="26.5703125" style="2" customWidth="1"/>
    <col min="522" max="756" width="10.85546875" style="2"/>
    <col min="757" max="757" width="2.7109375" style="2" customWidth="1"/>
    <col min="758" max="758" width="20.140625" style="2" customWidth="1"/>
    <col min="759" max="759" width="70.140625" style="2" customWidth="1"/>
    <col min="760" max="760" width="13.5703125" style="2" customWidth="1"/>
    <col min="761" max="761" width="12.42578125" style="2" customWidth="1"/>
    <col min="762" max="762" width="16.42578125" style="2" customWidth="1"/>
    <col min="763" max="763" width="17.140625" style="2" customWidth="1"/>
    <col min="764" max="764" width="18.42578125" style="2" customWidth="1"/>
    <col min="765" max="765" width="18.140625" style="2" customWidth="1"/>
    <col min="766" max="766" width="16.5703125" style="2" customWidth="1"/>
    <col min="767" max="767" width="13.140625" style="2" customWidth="1"/>
    <col min="768" max="768" width="47.140625" style="2" customWidth="1"/>
    <col min="769" max="770" width="16.42578125" style="2" customWidth="1"/>
    <col min="771" max="771" width="59.28515625" style="2" customWidth="1"/>
    <col min="772" max="772" width="21.7109375" style="2" customWidth="1"/>
    <col min="773" max="773" width="19.5703125" style="2" customWidth="1"/>
    <col min="774" max="774" width="19" style="2" customWidth="1"/>
    <col min="775" max="776" width="12.7109375" style="2" customWidth="1"/>
    <col min="777" max="777" width="26.5703125" style="2" customWidth="1"/>
    <col min="778" max="1012" width="10.85546875" style="2"/>
    <col min="1013" max="1013" width="2.7109375" style="2" customWidth="1"/>
    <col min="1014" max="1014" width="20.140625" style="2" customWidth="1"/>
    <col min="1015" max="1015" width="70.140625" style="2" customWidth="1"/>
    <col min="1016" max="1016" width="13.5703125" style="2" customWidth="1"/>
    <col min="1017" max="1017" width="12.42578125" style="2" customWidth="1"/>
    <col min="1018" max="1018" width="16.42578125" style="2" customWidth="1"/>
    <col min="1019" max="1019" width="17.140625" style="2" customWidth="1"/>
    <col min="1020" max="1020" width="18.42578125" style="2" customWidth="1"/>
    <col min="1021" max="1021" width="18.140625" style="2" customWidth="1"/>
    <col min="1022" max="1022" width="16.5703125" style="2" customWidth="1"/>
    <col min="1023" max="1023" width="13.140625" style="2" customWidth="1"/>
    <col min="1024" max="1024" width="47.140625" style="2" customWidth="1"/>
    <col min="1025" max="1026" width="16.42578125" style="2" customWidth="1"/>
    <col min="1027" max="1027" width="59.28515625" style="2" customWidth="1"/>
    <col min="1028" max="1028" width="21.7109375" style="2" customWidth="1"/>
    <col min="1029" max="1029" width="19.5703125" style="2" customWidth="1"/>
    <col min="1030" max="1030" width="19" style="2" customWidth="1"/>
    <col min="1031" max="1032" width="12.7109375" style="2" customWidth="1"/>
    <col min="1033" max="1033" width="26.5703125" style="2" customWidth="1"/>
    <col min="1034" max="1268" width="10.85546875" style="2"/>
    <col min="1269" max="1269" width="2.7109375" style="2" customWidth="1"/>
    <col min="1270" max="1270" width="20.140625" style="2" customWidth="1"/>
    <col min="1271" max="1271" width="70.140625" style="2" customWidth="1"/>
    <col min="1272" max="1272" width="13.5703125" style="2" customWidth="1"/>
    <col min="1273" max="1273" width="12.42578125" style="2" customWidth="1"/>
    <col min="1274" max="1274" width="16.42578125" style="2" customWidth="1"/>
    <col min="1275" max="1275" width="17.140625" style="2" customWidth="1"/>
    <col min="1276" max="1276" width="18.42578125" style="2" customWidth="1"/>
    <col min="1277" max="1277" width="18.140625" style="2" customWidth="1"/>
    <col min="1278" max="1278" width="16.5703125" style="2" customWidth="1"/>
    <col min="1279" max="1279" width="13.140625" style="2" customWidth="1"/>
    <col min="1280" max="1280" width="47.140625" style="2" customWidth="1"/>
    <col min="1281" max="1282" width="16.42578125" style="2" customWidth="1"/>
    <col min="1283" max="1283" width="59.28515625" style="2" customWidth="1"/>
    <col min="1284" max="1284" width="21.7109375" style="2" customWidth="1"/>
    <col min="1285" max="1285" width="19.5703125" style="2" customWidth="1"/>
    <col min="1286" max="1286" width="19" style="2" customWidth="1"/>
    <col min="1287" max="1288" width="12.7109375" style="2" customWidth="1"/>
    <col min="1289" max="1289" width="26.5703125" style="2" customWidth="1"/>
    <col min="1290" max="1524" width="10.85546875" style="2"/>
    <col min="1525" max="1525" width="2.7109375" style="2" customWidth="1"/>
    <col min="1526" max="1526" width="20.140625" style="2" customWidth="1"/>
    <col min="1527" max="1527" width="70.140625" style="2" customWidth="1"/>
    <col min="1528" max="1528" width="13.5703125" style="2" customWidth="1"/>
    <col min="1529" max="1529" width="12.42578125" style="2" customWidth="1"/>
    <col min="1530" max="1530" width="16.42578125" style="2" customWidth="1"/>
    <col min="1531" max="1531" width="17.140625" style="2" customWidth="1"/>
    <col min="1532" max="1532" width="18.42578125" style="2" customWidth="1"/>
    <col min="1533" max="1533" width="18.140625" style="2" customWidth="1"/>
    <col min="1534" max="1534" width="16.5703125" style="2" customWidth="1"/>
    <col min="1535" max="1535" width="13.140625" style="2" customWidth="1"/>
    <col min="1536" max="1536" width="47.140625" style="2" customWidth="1"/>
    <col min="1537" max="1538" width="16.42578125" style="2" customWidth="1"/>
    <col min="1539" max="1539" width="59.28515625" style="2" customWidth="1"/>
    <col min="1540" max="1540" width="21.7109375" style="2" customWidth="1"/>
    <col min="1541" max="1541" width="19.5703125" style="2" customWidth="1"/>
    <col min="1542" max="1542" width="19" style="2" customWidth="1"/>
    <col min="1543" max="1544" width="12.7109375" style="2" customWidth="1"/>
    <col min="1545" max="1545" width="26.5703125" style="2" customWidth="1"/>
    <col min="1546" max="1780" width="10.85546875" style="2"/>
    <col min="1781" max="1781" width="2.7109375" style="2" customWidth="1"/>
    <col min="1782" max="1782" width="20.140625" style="2" customWidth="1"/>
    <col min="1783" max="1783" width="70.140625" style="2" customWidth="1"/>
    <col min="1784" max="1784" width="13.5703125" style="2" customWidth="1"/>
    <col min="1785" max="1785" width="12.42578125" style="2" customWidth="1"/>
    <col min="1786" max="1786" width="16.42578125" style="2" customWidth="1"/>
    <col min="1787" max="1787" width="17.140625" style="2" customWidth="1"/>
    <col min="1788" max="1788" width="18.42578125" style="2" customWidth="1"/>
    <col min="1789" max="1789" width="18.140625" style="2" customWidth="1"/>
    <col min="1790" max="1790" width="16.5703125" style="2" customWidth="1"/>
    <col min="1791" max="1791" width="13.140625" style="2" customWidth="1"/>
    <col min="1792" max="1792" width="47.140625" style="2" customWidth="1"/>
    <col min="1793" max="1794" width="16.42578125" style="2" customWidth="1"/>
    <col min="1795" max="1795" width="59.28515625" style="2" customWidth="1"/>
    <col min="1796" max="1796" width="21.7109375" style="2" customWidth="1"/>
    <col min="1797" max="1797" width="19.5703125" style="2" customWidth="1"/>
    <col min="1798" max="1798" width="19" style="2" customWidth="1"/>
    <col min="1799" max="1800" width="12.7109375" style="2" customWidth="1"/>
    <col min="1801" max="1801" width="26.5703125" style="2" customWidth="1"/>
    <col min="1802" max="2036" width="10.85546875" style="2"/>
    <col min="2037" max="2037" width="2.7109375" style="2" customWidth="1"/>
    <col min="2038" max="2038" width="20.140625" style="2" customWidth="1"/>
    <col min="2039" max="2039" width="70.140625" style="2" customWidth="1"/>
    <col min="2040" max="2040" width="13.5703125" style="2" customWidth="1"/>
    <col min="2041" max="2041" width="12.42578125" style="2" customWidth="1"/>
    <col min="2042" max="2042" width="16.42578125" style="2" customWidth="1"/>
    <col min="2043" max="2043" width="17.140625" style="2" customWidth="1"/>
    <col min="2044" max="2044" width="18.42578125" style="2" customWidth="1"/>
    <col min="2045" max="2045" width="18.140625" style="2" customWidth="1"/>
    <col min="2046" max="2046" width="16.5703125" style="2" customWidth="1"/>
    <col min="2047" max="2047" width="13.140625" style="2" customWidth="1"/>
    <col min="2048" max="2048" width="47.140625" style="2" customWidth="1"/>
    <col min="2049" max="2050" width="16.42578125" style="2" customWidth="1"/>
    <col min="2051" max="2051" width="59.28515625" style="2" customWidth="1"/>
    <col min="2052" max="2052" width="21.7109375" style="2" customWidth="1"/>
    <col min="2053" max="2053" width="19.5703125" style="2" customWidth="1"/>
    <col min="2054" max="2054" width="19" style="2" customWidth="1"/>
    <col min="2055" max="2056" width="12.7109375" style="2" customWidth="1"/>
    <col min="2057" max="2057" width="26.5703125" style="2" customWidth="1"/>
    <col min="2058" max="2292" width="10.85546875" style="2"/>
    <col min="2293" max="2293" width="2.7109375" style="2" customWidth="1"/>
    <col min="2294" max="2294" width="20.140625" style="2" customWidth="1"/>
    <col min="2295" max="2295" width="70.140625" style="2" customWidth="1"/>
    <col min="2296" max="2296" width="13.5703125" style="2" customWidth="1"/>
    <col min="2297" max="2297" width="12.42578125" style="2" customWidth="1"/>
    <col min="2298" max="2298" width="16.42578125" style="2" customWidth="1"/>
    <col min="2299" max="2299" width="17.140625" style="2" customWidth="1"/>
    <col min="2300" max="2300" width="18.42578125" style="2" customWidth="1"/>
    <col min="2301" max="2301" width="18.140625" style="2" customWidth="1"/>
    <col min="2302" max="2302" width="16.5703125" style="2" customWidth="1"/>
    <col min="2303" max="2303" width="13.140625" style="2" customWidth="1"/>
    <col min="2304" max="2304" width="47.140625" style="2" customWidth="1"/>
    <col min="2305" max="2306" width="16.42578125" style="2" customWidth="1"/>
    <col min="2307" max="2307" width="59.28515625" style="2" customWidth="1"/>
    <col min="2308" max="2308" width="21.7109375" style="2" customWidth="1"/>
    <col min="2309" max="2309" width="19.5703125" style="2" customWidth="1"/>
    <col min="2310" max="2310" width="19" style="2" customWidth="1"/>
    <col min="2311" max="2312" width="12.7109375" style="2" customWidth="1"/>
    <col min="2313" max="2313" width="26.5703125" style="2" customWidth="1"/>
    <col min="2314" max="2548" width="10.85546875" style="2"/>
    <col min="2549" max="2549" width="2.7109375" style="2" customWidth="1"/>
    <col min="2550" max="2550" width="20.140625" style="2" customWidth="1"/>
    <col min="2551" max="2551" width="70.140625" style="2" customWidth="1"/>
    <col min="2552" max="2552" width="13.5703125" style="2" customWidth="1"/>
    <col min="2553" max="2553" width="12.42578125" style="2" customWidth="1"/>
    <col min="2554" max="2554" width="16.42578125" style="2" customWidth="1"/>
    <col min="2555" max="2555" width="17.140625" style="2" customWidth="1"/>
    <col min="2556" max="2556" width="18.42578125" style="2" customWidth="1"/>
    <col min="2557" max="2557" width="18.140625" style="2" customWidth="1"/>
    <col min="2558" max="2558" width="16.5703125" style="2" customWidth="1"/>
    <col min="2559" max="2559" width="13.140625" style="2" customWidth="1"/>
    <col min="2560" max="2560" width="47.140625" style="2" customWidth="1"/>
    <col min="2561" max="2562" width="16.42578125" style="2" customWidth="1"/>
    <col min="2563" max="2563" width="59.28515625" style="2" customWidth="1"/>
    <col min="2564" max="2564" width="21.7109375" style="2" customWidth="1"/>
    <col min="2565" max="2565" width="19.5703125" style="2" customWidth="1"/>
    <col min="2566" max="2566" width="19" style="2" customWidth="1"/>
    <col min="2567" max="2568" width="12.7109375" style="2" customWidth="1"/>
    <col min="2569" max="2569" width="26.5703125" style="2" customWidth="1"/>
    <col min="2570" max="2804" width="10.85546875" style="2"/>
    <col min="2805" max="2805" width="2.7109375" style="2" customWidth="1"/>
    <col min="2806" max="2806" width="20.140625" style="2" customWidth="1"/>
    <col min="2807" max="2807" width="70.140625" style="2" customWidth="1"/>
    <col min="2808" max="2808" width="13.5703125" style="2" customWidth="1"/>
    <col min="2809" max="2809" width="12.42578125" style="2" customWidth="1"/>
    <col min="2810" max="2810" width="16.42578125" style="2" customWidth="1"/>
    <col min="2811" max="2811" width="17.140625" style="2" customWidth="1"/>
    <col min="2812" max="2812" width="18.42578125" style="2" customWidth="1"/>
    <col min="2813" max="2813" width="18.140625" style="2" customWidth="1"/>
    <col min="2814" max="2814" width="16.5703125" style="2" customWidth="1"/>
    <col min="2815" max="2815" width="13.140625" style="2" customWidth="1"/>
    <col min="2816" max="2816" width="47.140625" style="2" customWidth="1"/>
    <col min="2817" max="2818" width="16.42578125" style="2" customWidth="1"/>
    <col min="2819" max="2819" width="59.28515625" style="2" customWidth="1"/>
    <col min="2820" max="2820" width="21.7109375" style="2" customWidth="1"/>
    <col min="2821" max="2821" width="19.5703125" style="2" customWidth="1"/>
    <col min="2822" max="2822" width="19" style="2" customWidth="1"/>
    <col min="2823" max="2824" width="12.7109375" style="2" customWidth="1"/>
    <col min="2825" max="2825" width="26.5703125" style="2" customWidth="1"/>
    <col min="2826" max="3060" width="10.85546875" style="2"/>
    <col min="3061" max="3061" width="2.7109375" style="2" customWidth="1"/>
    <col min="3062" max="3062" width="20.140625" style="2" customWidth="1"/>
    <col min="3063" max="3063" width="70.140625" style="2" customWidth="1"/>
    <col min="3064" max="3064" width="13.5703125" style="2" customWidth="1"/>
    <col min="3065" max="3065" width="12.42578125" style="2" customWidth="1"/>
    <col min="3066" max="3066" width="16.42578125" style="2" customWidth="1"/>
    <col min="3067" max="3067" width="17.140625" style="2" customWidth="1"/>
    <col min="3068" max="3068" width="18.42578125" style="2" customWidth="1"/>
    <col min="3069" max="3069" width="18.140625" style="2" customWidth="1"/>
    <col min="3070" max="3070" width="16.5703125" style="2" customWidth="1"/>
    <col min="3071" max="3071" width="13.140625" style="2" customWidth="1"/>
    <col min="3072" max="3072" width="47.140625" style="2" customWidth="1"/>
    <col min="3073" max="3074" width="16.42578125" style="2" customWidth="1"/>
    <col min="3075" max="3075" width="59.28515625" style="2" customWidth="1"/>
    <col min="3076" max="3076" width="21.7109375" style="2" customWidth="1"/>
    <col min="3077" max="3077" width="19.5703125" style="2" customWidth="1"/>
    <col min="3078" max="3078" width="19" style="2" customWidth="1"/>
    <col min="3079" max="3080" width="12.7109375" style="2" customWidth="1"/>
    <col min="3081" max="3081" width="26.5703125" style="2" customWidth="1"/>
    <col min="3082" max="3316" width="10.85546875" style="2"/>
    <col min="3317" max="3317" width="2.7109375" style="2" customWidth="1"/>
    <col min="3318" max="3318" width="20.140625" style="2" customWidth="1"/>
    <col min="3319" max="3319" width="70.140625" style="2" customWidth="1"/>
    <col min="3320" max="3320" width="13.5703125" style="2" customWidth="1"/>
    <col min="3321" max="3321" width="12.42578125" style="2" customWidth="1"/>
    <col min="3322" max="3322" width="16.42578125" style="2" customWidth="1"/>
    <col min="3323" max="3323" width="17.140625" style="2" customWidth="1"/>
    <col min="3324" max="3324" width="18.42578125" style="2" customWidth="1"/>
    <col min="3325" max="3325" width="18.140625" style="2" customWidth="1"/>
    <col min="3326" max="3326" width="16.5703125" style="2" customWidth="1"/>
    <col min="3327" max="3327" width="13.140625" style="2" customWidth="1"/>
    <col min="3328" max="3328" width="47.140625" style="2" customWidth="1"/>
    <col min="3329" max="3330" width="16.42578125" style="2" customWidth="1"/>
    <col min="3331" max="3331" width="59.28515625" style="2" customWidth="1"/>
    <col min="3332" max="3332" width="21.7109375" style="2" customWidth="1"/>
    <col min="3333" max="3333" width="19.5703125" style="2" customWidth="1"/>
    <col min="3334" max="3334" width="19" style="2" customWidth="1"/>
    <col min="3335" max="3336" width="12.7109375" style="2" customWidth="1"/>
    <col min="3337" max="3337" width="26.5703125" style="2" customWidth="1"/>
    <col min="3338" max="3572" width="10.85546875" style="2"/>
    <col min="3573" max="3573" width="2.7109375" style="2" customWidth="1"/>
    <col min="3574" max="3574" width="20.140625" style="2" customWidth="1"/>
    <col min="3575" max="3575" width="70.140625" style="2" customWidth="1"/>
    <col min="3576" max="3576" width="13.5703125" style="2" customWidth="1"/>
    <col min="3577" max="3577" width="12.42578125" style="2" customWidth="1"/>
    <col min="3578" max="3578" width="16.42578125" style="2" customWidth="1"/>
    <col min="3579" max="3579" width="17.140625" style="2" customWidth="1"/>
    <col min="3580" max="3580" width="18.42578125" style="2" customWidth="1"/>
    <col min="3581" max="3581" width="18.140625" style="2" customWidth="1"/>
    <col min="3582" max="3582" width="16.5703125" style="2" customWidth="1"/>
    <col min="3583" max="3583" width="13.140625" style="2" customWidth="1"/>
    <col min="3584" max="3584" width="47.140625" style="2" customWidth="1"/>
    <col min="3585" max="3586" width="16.42578125" style="2" customWidth="1"/>
    <col min="3587" max="3587" width="59.28515625" style="2" customWidth="1"/>
    <col min="3588" max="3588" width="21.7109375" style="2" customWidth="1"/>
    <col min="3589" max="3589" width="19.5703125" style="2" customWidth="1"/>
    <col min="3590" max="3590" width="19" style="2" customWidth="1"/>
    <col min="3591" max="3592" width="12.7109375" style="2" customWidth="1"/>
    <col min="3593" max="3593" width="26.5703125" style="2" customWidth="1"/>
    <col min="3594" max="3828" width="10.85546875" style="2"/>
    <col min="3829" max="3829" width="2.7109375" style="2" customWidth="1"/>
    <col min="3830" max="3830" width="20.140625" style="2" customWidth="1"/>
    <col min="3831" max="3831" width="70.140625" style="2" customWidth="1"/>
    <col min="3832" max="3832" width="13.5703125" style="2" customWidth="1"/>
    <col min="3833" max="3833" width="12.42578125" style="2" customWidth="1"/>
    <col min="3834" max="3834" width="16.42578125" style="2" customWidth="1"/>
    <col min="3835" max="3835" width="17.140625" style="2" customWidth="1"/>
    <col min="3836" max="3836" width="18.42578125" style="2" customWidth="1"/>
    <col min="3837" max="3837" width="18.140625" style="2" customWidth="1"/>
    <col min="3838" max="3838" width="16.5703125" style="2" customWidth="1"/>
    <col min="3839" max="3839" width="13.140625" style="2" customWidth="1"/>
    <col min="3840" max="3840" width="47.140625" style="2" customWidth="1"/>
    <col min="3841" max="3842" width="16.42578125" style="2" customWidth="1"/>
    <col min="3843" max="3843" width="59.28515625" style="2" customWidth="1"/>
    <col min="3844" max="3844" width="21.7109375" style="2" customWidth="1"/>
    <col min="3845" max="3845" width="19.5703125" style="2" customWidth="1"/>
    <col min="3846" max="3846" width="19" style="2" customWidth="1"/>
    <col min="3847" max="3848" width="12.7109375" style="2" customWidth="1"/>
    <col min="3849" max="3849" width="26.5703125" style="2" customWidth="1"/>
    <col min="3850" max="4084" width="10.85546875" style="2"/>
    <col min="4085" max="4085" width="2.7109375" style="2" customWidth="1"/>
    <col min="4086" max="4086" width="20.140625" style="2" customWidth="1"/>
    <col min="4087" max="4087" width="70.140625" style="2" customWidth="1"/>
    <col min="4088" max="4088" width="13.5703125" style="2" customWidth="1"/>
    <col min="4089" max="4089" width="12.42578125" style="2" customWidth="1"/>
    <col min="4090" max="4090" width="16.42578125" style="2" customWidth="1"/>
    <col min="4091" max="4091" width="17.140625" style="2" customWidth="1"/>
    <col min="4092" max="4092" width="18.42578125" style="2" customWidth="1"/>
    <col min="4093" max="4093" width="18.140625" style="2" customWidth="1"/>
    <col min="4094" max="4094" width="16.5703125" style="2" customWidth="1"/>
    <col min="4095" max="4095" width="13.140625" style="2" customWidth="1"/>
    <col min="4096" max="4096" width="47.140625" style="2" customWidth="1"/>
    <col min="4097" max="4098" width="16.42578125" style="2" customWidth="1"/>
    <col min="4099" max="4099" width="59.28515625" style="2" customWidth="1"/>
    <col min="4100" max="4100" width="21.7109375" style="2" customWidth="1"/>
    <col min="4101" max="4101" width="19.5703125" style="2" customWidth="1"/>
    <col min="4102" max="4102" width="19" style="2" customWidth="1"/>
    <col min="4103" max="4104" width="12.7109375" style="2" customWidth="1"/>
    <col min="4105" max="4105" width="26.5703125" style="2" customWidth="1"/>
    <col min="4106" max="4340" width="10.85546875" style="2"/>
    <col min="4341" max="4341" width="2.7109375" style="2" customWidth="1"/>
    <col min="4342" max="4342" width="20.140625" style="2" customWidth="1"/>
    <col min="4343" max="4343" width="70.140625" style="2" customWidth="1"/>
    <col min="4344" max="4344" width="13.5703125" style="2" customWidth="1"/>
    <col min="4345" max="4345" width="12.42578125" style="2" customWidth="1"/>
    <col min="4346" max="4346" width="16.42578125" style="2" customWidth="1"/>
    <col min="4347" max="4347" width="17.140625" style="2" customWidth="1"/>
    <col min="4348" max="4348" width="18.42578125" style="2" customWidth="1"/>
    <col min="4349" max="4349" width="18.140625" style="2" customWidth="1"/>
    <col min="4350" max="4350" width="16.5703125" style="2" customWidth="1"/>
    <col min="4351" max="4351" width="13.140625" style="2" customWidth="1"/>
    <col min="4352" max="4352" width="47.140625" style="2" customWidth="1"/>
    <col min="4353" max="4354" width="16.42578125" style="2" customWidth="1"/>
    <col min="4355" max="4355" width="59.28515625" style="2" customWidth="1"/>
    <col min="4356" max="4356" width="21.7109375" style="2" customWidth="1"/>
    <col min="4357" max="4357" width="19.5703125" style="2" customWidth="1"/>
    <col min="4358" max="4358" width="19" style="2" customWidth="1"/>
    <col min="4359" max="4360" width="12.7109375" style="2" customWidth="1"/>
    <col min="4361" max="4361" width="26.5703125" style="2" customWidth="1"/>
    <col min="4362" max="4596" width="10.85546875" style="2"/>
    <col min="4597" max="4597" width="2.7109375" style="2" customWidth="1"/>
    <col min="4598" max="4598" width="20.140625" style="2" customWidth="1"/>
    <col min="4599" max="4599" width="70.140625" style="2" customWidth="1"/>
    <col min="4600" max="4600" width="13.5703125" style="2" customWidth="1"/>
    <col min="4601" max="4601" width="12.42578125" style="2" customWidth="1"/>
    <col min="4602" max="4602" width="16.42578125" style="2" customWidth="1"/>
    <col min="4603" max="4603" width="17.140625" style="2" customWidth="1"/>
    <col min="4604" max="4604" width="18.42578125" style="2" customWidth="1"/>
    <col min="4605" max="4605" width="18.140625" style="2" customWidth="1"/>
    <col min="4606" max="4606" width="16.5703125" style="2" customWidth="1"/>
    <col min="4607" max="4607" width="13.140625" style="2" customWidth="1"/>
    <col min="4608" max="4608" width="47.140625" style="2" customWidth="1"/>
    <col min="4609" max="4610" width="16.42578125" style="2" customWidth="1"/>
    <col min="4611" max="4611" width="59.28515625" style="2" customWidth="1"/>
    <col min="4612" max="4612" width="21.7109375" style="2" customWidth="1"/>
    <col min="4613" max="4613" width="19.5703125" style="2" customWidth="1"/>
    <col min="4614" max="4614" width="19" style="2" customWidth="1"/>
    <col min="4615" max="4616" width="12.7109375" style="2" customWidth="1"/>
    <col min="4617" max="4617" width="26.5703125" style="2" customWidth="1"/>
    <col min="4618" max="4852" width="10.85546875" style="2"/>
    <col min="4853" max="4853" width="2.7109375" style="2" customWidth="1"/>
    <col min="4854" max="4854" width="20.140625" style="2" customWidth="1"/>
    <col min="4855" max="4855" width="70.140625" style="2" customWidth="1"/>
    <col min="4856" max="4856" width="13.5703125" style="2" customWidth="1"/>
    <col min="4857" max="4857" width="12.42578125" style="2" customWidth="1"/>
    <col min="4858" max="4858" width="16.42578125" style="2" customWidth="1"/>
    <col min="4859" max="4859" width="17.140625" style="2" customWidth="1"/>
    <col min="4860" max="4860" width="18.42578125" style="2" customWidth="1"/>
    <col min="4861" max="4861" width="18.140625" style="2" customWidth="1"/>
    <col min="4862" max="4862" width="16.5703125" style="2" customWidth="1"/>
    <col min="4863" max="4863" width="13.140625" style="2" customWidth="1"/>
    <col min="4864" max="4864" width="47.140625" style="2" customWidth="1"/>
    <col min="4865" max="4866" width="16.42578125" style="2" customWidth="1"/>
    <col min="4867" max="4867" width="59.28515625" style="2" customWidth="1"/>
    <col min="4868" max="4868" width="21.7109375" style="2" customWidth="1"/>
    <col min="4869" max="4869" width="19.5703125" style="2" customWidth="1"/>
    <col min="4870" max="4870" width="19" style="2" customWidth="1"/>
    <col min="4871" max="4872" width="12.7109375" style="2" customWidth="1"/>
    <col min="4873" max="4873" width="26.5703125" style="2" customWidth="1"/>
    <col min="4874" max="5108" width="10.85546875" style="2"/>
    <col min="5109" max="5109" width="2.7109375" style="2" customWidth="1"/>
    <col min="5110" max="5110" width="20.140625" style="2" customWidth="1"/>
    <col min="5111" max="5111" width="70.140625" style="2" customWidth="1"/>
    <col min="5112" max="5112" width="13.5703125" style="2" customWidth="1"/>
    <col min="5113" max="5113" width="12.42578125" style="2" customWidth="1"/>
    <col min="5114" max="5114" width="16.42578125" style="2" customWidth="1"/>
    <col min="5115" max="5115" width="17.140625" style="2" customWidth="1"/>
    <col min="5116" max="5116" width="18.42578125" style="2" customWidth="1"/>
    <col min="5117" max="5117" width="18.140625" style="2" customWidth="1"/>
    <col min="5118" max="5118" width="16.5703125" style="2" customWidth="1"/>
    <col min="5119" max="5119" width="13.140625" style="2" customWidth="1"/>
    <col min="5120" max="5120" width="47.140625" style="2" customWidth="1"/>
    <col min="5121" max="5122" width="16.42578125" style="2" customWidth="1"/>
    <col min="5123" max="5123" width="59.28515625" style="2" customWidth="1"/>
    <col min="5124" max="5124" width="21.7109375" style="2" customWidth="1"/>
    <col min="5125" max="5125" width="19.5703125" style="2" customWidth="1"/>
    <col min="5126" max="5126" width="19" style="2" customWidth="1"/>
    <col min="5127" max="5128" width="12.7109375" style="2" customWidth="1"/>
    <col min="5129" max="5129" width="26.5703125" style="2" customWidth="1"/>
    <col min="5130" max="5364" width="10.85546875" style="2"/>
    <col min="5365" max="5365" width="2.7109375" style="2" customWidth="1"/>
    <col min="5366" max="5366" width="20.140625" style="2" customWidth="1"/>
    <col min="5367" max="5367" width="70.140625" style="2" customWidth="1"/>
    <col min="5368" max="5368" width="13.5703125" style="2" customWidth="1"/>
    <col min="5369" max="5369" width="12.42578125" style="2" customWidth="1"/>
    <col min="5370" max="5370" width="16.42578125" style="2" customWidth="1"/>
    <col min="5371" max="5371" width="17.140625" style="2" customWidth="1"/>
    <col min="5372" max="5372" width="18.42578125" style="2" customWidth="1"/>
    <col min="5373" max="5373" width="18.140625" style="2" customWidth="1"/>
    <col min="5374" max="5374" width="16.5703125" style="2" customWidth="1"/>
    <col min="5375" max="5375" width="13.140625" style="2" customWidth="1"/>
    <col min="5376" max="5376" width="47.140625" style="2" customWidth="1"/>
    <col min="5377" max="5378" width="16.42578125" style="2" customWidth="1"/>
    <col min="5379" max="5379" width="59.28515625" style="2" customWidth="1"/>
    <col min="5380" max="5380" width="21.7109375" style="2" customWidth="1"/>
    <col min="5381" max="5381" width="19.5703125" style="2" customWidth="1"/>
    <col min="5382" max="5382" width="19" style="2" customWidth="1"/>
    <col min="5383" max="5384" width="12.7109375" style="2" customWidth="1"/>
    <col min="5385" max="5385" width="26.5703125" style="2" customWidth="1"/>
    <col min="5386" max="5620" width="10.85546875" style="2"/>
    <col min="5621" max="5621" width="2.7109375" style="2" customWidth="1"/>
    <col min="5622" max="5622" width="20.140625" style="2" customWidth="1"/>
    <col min="5623" max="5623" width="70.140625" style="2" customWidth="1"/>
    <col min="5624" max="5624" width="13.5703125" style="2" customWidth="1"/>
    <col min="5625" max="5625" width="12.42578125" style="2" customWidth="1"/>
    <col min="5626" max="5626" width="16.42578125" style="2" customWidth="1"/>
    <col min="5627" max="5627" width="17.140625" style="2" customWidth="1"/>
    <col min="5628" max="5628" width="18.42578125" style="2" customWidth="1"/>
    <col min="5629" max="5629" width="18.140625" style="2" customWidth="1"/>
    <col min="5630" max="5630" width="16.5703125" style="2" customWidth="1"/>
    <col min="5631" max="5631" width="13.140625" style="2" customWidth="1"/>
    <col min="5632" max="5632" width="47.140625" style="2" customWidth="1"/>
    <col min="5633" max="5634" width="16.42578125" style="2" customWidth="1"/>
    <col min="5635" max="5635" width="59.28515625" style="2" customWidth="1"/>
    <col min="5636" max="5636" width="21.7109375" style="2" customWidth="1"/>
    <col min="5637" max="5637" width="19.5703125" style="2" customWidth="1"/>
    <col min="5638" max="5638" width="19" style="2" customWidth="1"/>
    <col min="5639" max="5640" width="12.7109375" style="2" customWidth="1"/>
    <col min="5641" max="5641" width="26.5703125" style="2" customWidth="1"/>
    <col min="5642" max="5876" width="10.85546875" style="2"/>
    <col min="5877" max="5877" width="2.7109375" style="2" customWidth="1"/>
    <col min="5878" max="5878" width="20.140625" style="2" customWidth="1"/>
    <col min="5879" max="5879" width="70.140625" style="2" customWidth="1"/>
    <col min="5880" max="5880" width="13.5703125" style="2" customWidth="1"/>
    <col min="5881" max="5881" width="12.42578125" style="2" customWidth="1"/>
    <col min="5882" max="5882" width="16.42578125" style="2" customWidth="1"/>
    <col min="5883" max="5883" width="17.140625" style="2" customWidth="1"/>
    <col min="5884" max="5884" width="18.42578125" style="2" customWidth="1"/>
    <col min="5885" max="5885" width="18.140625" style="2" customWidth="1"/>
    <col min="5886" max="5886" width="16.5703125" style="2" customWidth="1"/>
    <col min="5887" max="5887" width="13.140625" style="2" customWidth="1"/>
    <col min="5888" max="5888" width="47.140625" style="2" customWidth="1"/>
    <col min="5889" max="5890" width="16.42578125" style="2" customWidth="1"/>
    <col min="5891" max="5891" width="59.28515625" style="2" customWidth="1"/>
    <col min="5892" max="5892" width="21.7109375" style="2" customWidth="1"/>
    <col min="5893" max="5893" width="19.5703125" style="2" customWidth="1"/>
    <col min="5894" max="5894" width="19" style="2" customWidth="1"/>
    <col min="5895" max="5896" width="12.7109375" style="2" customWidth="1"/>
    <col min="5897" max="5897" width="26.5703125" style="2" customWidth="1"/>
    <col min="5898" max="6132" width="10.85546875" style="2"/>
    <col min="6133" max="6133" width="2.7109375" style="2" customWidth="1"/>
    <col min="6134" max="6134" width="20.140625" style="2" customWidth="1"/>
    <col min="6135" max="6135" width="70.140625" style="2" customWidth="1"/>
    <col min="6136" max="6136" width="13.5703125" style="2" customWidth="1"/>
    <col min="6137" max="6137" width="12.42578125" style="2" customWidth="1"/>
    <col min="6138" max="6138" width="16.42578125" style="2" customWidth="1"/>
    <col min="6139" max="6139" width="17.140625" style="2" customWidth="1"/>
    <col min="6140" max="6140" width="18.42578125" style="2" customWidth="1"/>
    <col min="6141" max="6141" width="18.140625" style="2" customWidth="1"/>
    <col min="6142" max="6142" width="16.5703125" style="2" customWidth="1"/>
    <col min="6143" max="6143" width="13.140625" style="2" customWidth="1"/>
    <col min="6144" max="6144" width="47.140625" style="2" customWidth="1"/>
    <col min="6145" max="6146" width="16.42578125" style="2" customWidth="1"/>
    <col min="6147" max="6147" width="59.28515625" style="2" customWidth="1"/>
    <col min="6148" max="6148" width="21.7109375" style="2" customWidth="1"/>
    <col min="6149" max="6149" width="19.5703125" style="2" customWidth="1"/>
    <col min="6150" max="6150" width="19" style="2" customWidth="1"/>
    <col min="6151" max="6152" width="12.7109375" style="2" customWidth="1"/>
    <col min="6153" max="6153" width="26.5703125" style="2" customWidth="1"/>
    <col min="6154" max="6388" width="10.85546875" style="2"/>
    <col min="6389" max="6389" width="2.7109375" style="2" customWidth="1"/>
    <col min="6390" max="6390" width="20.140625" style="2" customWidth="1"/>
    <col min="6391" max="6391" width="70.140625" style="2" customWidth="1"/>
    <col min="6392" max="6392" width="13.5703125" style="2" customWidth="1"/>
    <col min="6393" max="6393" width="12.42578125" style="2" customWidth="1"/>
    <col min="6394" max="6394" width="16.42578125" style="2" customWidth="1"/>
    <col min="6395" max="6395" width="17.140625" style="2" customWidth="1"/>
    <col min="6396" max="6396" width="18.42578125" style="2" customWidth="1"/>
    <col min="6397" max="6397" width="18.140625" style="2" customWidth="1"/>
    <col min="6398" max="6398" width="16.5703125" style="2" customWidth="1"/>
    <col min="6399" max="6399" width="13.140625" style="2" customWidth="1"/>
    <col min="6400" max="6400" width="47.140625" style="2" customWidth="1"/>
    <col min="6401" max="6402" width="16.42578125" style="2" customWidth="1"/>
    <col min="6403" max="6403" width="59.28515625" style="2" customWidth="1"/>
    <col min="6404" max="6404" width="21.7109375" style="2" customWidth="1"/>
    <col min="6405" max="6405" width="19.5703125" style="2" customWidth="1"/>
    <col min="6406" max="6406" width="19" style="2" customWidth="1"/>
    <col min="6407" max="6408" width="12.7109375" style="2" customWidth="1"/>
    <col min="6409" max="6409" width="26.5703125" style="2" customWidth="1"/>
    <col min="6410" max="6644" width="10.85546875" style="2"/>
    <col min="6645" max="6645" width="2.7109375" style="2" customWidth="1"/>
    <col min="6646" max="6646" width="20.140625" style="2" customWidth="1"/>
    <col min="6647" max="6647" width="70.140625" style="2" customWidth="1"/>
    <col min="6648" max="6648" width="13.5703125" style="2" customWidth="1"/>
    <col min="6649" max="6649" width="12.42578125" style="2" customWidth="1"/>
    <col min="6650" max="6650" width="16.42578125" style="2" customWidth="1"/>
    <col min="6651" max="6651" width="17.140625" style="2" customWidth="1"/>
    <col min="6652" max="6652" width="18.42578125" style="2" customWidth="1"/>
    <col min="6653" max="6653" width="18.140625" style="2" customWidth="1"/>
    <col min="6654" max="6654" width="16.5703125" style="2" customWidth="1"/>
    <col min="6655" max="6655" width="13.140625" style="2" customWidth="1"/>
    <col min="6656" max="6656" width="47.140625" style="2" customWidth="1"/>
    <col min="6657" max="6658" width="16.42578125" style="2" customWidth="1"/>
    <col min="6659" max="6659" width="59.28515625" style="2" customWidth="1"/>
    <col min="6660" max="6660" width="21.7109375" style="2" customWidth="1"/>
    <col min="6661" max="6661" width="19.5703125" style="2" customWidth="1"/>
    <col min="6662" max="6662" width="19" style="2" customWidth="1"/>
    <col min="6663" max="6664" width="12.7109375" style="2" customWidth="1"/>
    <col min="6665" max="6665" width="26.5703125" style="2" customWidth="1"/>
    <col min="6666" max="6900" width="10.85546875" style="2"/>
    <col min="6901" max="6901" width="2.7109375" style="2" customWidth="1"/>
    <col min="6902" max="6902" width="20.140625" style="2" customWidth="1"/>
    <col min="6903" max="6903" width="70.140625" style="2" customWidth="1"/>
    <col min="6904" max="6904" width="13.5703125" style="2" customWidth="1"/>
    <col min="6905" max="6905" width="12.42578125" style="2" customWidth="1"/>
    <col min="6906" max="6906" width="16.42578125" style="2" customWidth="1"/>
    <col min="6907" max="6907" width="17.140625" style="2" customWidth="1"/>
    <col min="6908" max="6908" width="18.42578125" style="2" customWidth="1"/>
    <col min="6909" max="6909" width="18.140625" style="2" customWidth="1"/>
    <col min="6910" max="6910" width="16.5703125" style="2" customWidth="1"/>
    <col min="6911" max="6911" width="13.140625" style="2" customWidth="1"/>
    <col min="6912" max="6912" width="47.140625" style="2" customWidth="1"/>
    <col min="6913" max="6914" width="16.42578125" style="2" customWidth="1"/>
    <col min="6915" max="6915" width="59.28515625" style="2" customWidth="1"/>
    <col min="6916" max="6916" width="21.7109375" style="2" customWidth="1"/>
    <col min="6917" max="6917" width="19.5703125" style="2" customWidth="1"/>
    <col min="6918" max="6918" width="19" style="2" customWidth="1"/>
    <col min="6919" max="6920" width="12.7109375" style="2" customWidth="1"/>
    <col min="6921" max="6921" width="26.5703125" style="2" customWidth="1"/>
    <col min="6922" max="7156" width="10.85546875" style="2"/>
    <col min="7157" max="7157" width="2.7109375" style="2" customWidth="1"/>
    <col min="7158" max="7158" width="20.140625" style="2" customWidth="1"/>
    <col min="7159" max="7159" width="70.140625" style="2" customWidth="1"/>
    <col min="7160" max="7160" width="13.5703125" style="2" customWidth="1"/>
    <col min="7161" max="7161" width="12.42578125" style="2" customWidth="1"/>
    <col min="7162" max="7162" width="16.42578125" style="2" customWidth="1"/>
    <col min="7163" max="7163" width="17.140625" style="2" customWidth="1"/>
    <col min="7164" max="7164" width="18.42578125" style="2" customWidth="1"/>
    <col min="7165" max="7165" width="18.140625" style="2" customWidth="1"/>
    <col min="7166" max="7166" width="16.5703125" style="2" customWidth="1"/>
    <col min="7167" max="7167" width="13.140625" style="2" customWidth="1"/>
    <col min="7168" max="7168" width="47.140625" style="2" customWidth="1"/>
    <col min="7169" max="7170" width="16.42578125" style="2" customWidth="1"/>
    <col min="7171" max="7171" width="59.28515625" style="2" customWidth="1"/>
    <col min="7172" max="7172" width="21.7109375" style="2" customWidth="1"/>
    <col min="7173" max="7173" width="19.5703125" style="2" customWidth="1"/>
    <col min="7174" max="7174" width="19" style="2" customWidth="1"/>
    <col min="7175" max="7176" width="12.7109375" style="2" customWidth="1"/>
    <col min="7177" max="7177" width="26.5703125" style="2" customWidth="1"/>
    <col min="7178" max="7412" width="10.85546875" style="2"/>
    <col min="7413" max="7413" width="2.7109375" style="2" customWidth="1"/>
    <col min="7414" max="7414" width="20.140625" style="2" customWidth="1"/>
    <col min="7415" max="7415" width="70.140625" style="2" customWidth="1"/>
    <col min="7416" max="7416" width="13.5703125" style="2" customWidth="1"/>
    <col min="7417" max="7417" width="12.42578125" style="2" customWidth="1"/>
    <col min="7418" max="7418" width="16.42578125" style="2" customWidth="1"/>
    <col min="7419" max="7419" width="17.140625" style="2" customWidth="1"/>
    <col min="7420" max="7420" width="18.42578125" style="2" customWidth="1"/>
    <col min="7421" max="7421" width="18.140625" style="2" customWidth="1"/>
    <col min="7422" max="7422" width="16.5703125" style="2" customWidth="1"/>
    <col min="7423" max="7423" width="13.140625" style="2" customWidth="1"/>
    <col min="7424" max="7424" width="47.140625" style="2" customWidth="1"/>
    <col min="7425" max="7426" width="16.42578125" style="2" customWidth="1"/>
    <col min="7427" max="7427" width="59.28515625" style="2" customWidth="1"/>
    <col min="7428" max="7428" width="21.7109375" style="2" customWidth="1"/>
    <col min="7429" max="7429" width="19.5703125" style="2" customWidth="1"/>
    <col min="7430" max="7430" width="19" style="2" customWidth="1"/>
    <col min="7431" max="7432" width="12.7109375" style="2" customWidth="1"/>
    <col min="7433" max="7433" width="26.5703125" style="2" customWidth="1"/>
    <col min="7434" max="7668" width="10.85546875" style="2"/>
    <col min="7669" max="7669" width="2.7109375" style="2" customWidth="1"/>
    <col min="7670" max="7670" width="20.140625" style="2" customWidth="1"/>
    <col min="7671" max="7671" width="70.140625" style="2" customWidth="1"/>
    <col min="7672" max="7672" width="13.5703125" style="2" customWidth="1"/>
    <col min="7673" max="7673" width="12.42578125" style="2" customWidth="1"/>
    <col min="7674" max="7674" width="16.42578125" style="2" customWidth="1"/>
    <col min="7675" max="7675" width="17.140625" style="2" customWidth="1"/>
    <col min="7676" max="7676" width="18.42578125" style="2" customWidth="1"/>
    <col min="7677" max="7677" width="18.140625" style="2" customWidth="1"/>
    <col min="7678" max="7678" width="16.5703125" style="2" customWidth="1"/>
    <col min="7679" max="7679" width="13.140625" style="2" customWidth="1"/>
    <col min="7680" max="7680" width="47.140625" style="2" customWidth="1"/>
    <col min="7681" max="7682" width="16.42578125" style="2" customWidth="1"/>
    <col min="7683" max="7683" width="59.28515625" style="2" customWidth="1"/>
    <col min="7684" max="7684" width="21.7109375" style="2" customWidth="1"/>
    <col min="7685" max="7685" width="19.5703125" style="2" customWidth="1"/>
    <col min="7686" max="7686" width="19" style="2" customWidth="1"/>
    <col min="7687" max="7688" width="12.7109375" style="2" customWidth="1"/>
    <col min="7689" max="7689" width="26.5703125" style="2" customWidth="1"/>
    <col min="7690" max="7924" width="10.85546875" style="2"/>
    <col min="7925" max="7925" width="2.7109375" style="2" customWidth="1"/>
    <col min="7926" max="7926" width="20.140625" style="2" customWidth="1"/>
    <col min="7927" max="7927" width="70.140625" style="2" customWidth="1"/>
    <col min="7928" max="7928" width="13.5703125" style="2" customWidth="1"/>
    <col min="7929" max="7929" width="12.42578125" style="2" customWidth="1"/>
    <col min="7930" max="7930" width="16.42578125" style="2" customWidth="1"/>
    <col min="7931" max="7931" width="17.140625" style="2" customWidth="1"/>
    <col min="7932" max="7932" width="18.42578125" style="2" customWidth="1"/>
    <col min="7933" max="7933" width="18.140625" style="2" customWidth="1"/>
    <col min="7934" max="7934" width="16.5703125" style="2" customWidth="1"/>
    <col min="7935" max="7935" width="13.140625" style="2" customWidth="1"/>
    <col min="7936" max="7936" width="47.140625" style="2" customWidth="1"/>
    <col min="7937" max="7938" width="16.42578125" style="2" customWidth="1"/>
    <col min="7939" max="7939" width="59.28515625" style="2" customWidth="1"/>
    <col min="7940" max="7940" width="21.7109375" style="2" customWidth="1"/>
    <col min="7941" max="7941" width="19.5703125" style="2" customWidth="1"/>
    <col min="7942" max="7942" width="19" style="2" customWidth="1"/>
    <col min="7943" max="7944" width="12.7109375" style="2" customWidth="1"/>
    <col min="7945" max="7945" width="26.5703125" style="2" customWidth="1"/>
    <col min="7946" max="8180" width="10.85546875" style="2"/>
    <col min="8181" max="8181" width="2.7109375" style="2" customWidth="1"/>
    <col min="8182" max="8182" width="20.140625" style="2" customWidth="1"/>
    <col min="8183" max="8183" width="70.140625" style="2" customWidth="1"/>
    <col min="8184" max="8184" width="13.5703125" style="2" customWidth="1"/>
    <col min="8185" max="8185" width="12.42578125" style="2" customWidth="1"/>
    <col min="8186" max="8186" width="16.42578125" style="2" customWidth="1"/>
    <col min="8187" max="8187" width="17.140625" style="2" customWidth="1"/>
    <col min="8188" max="8188" width="18.42578125" style="2" customWidth="1"/>
    <col min="8189" max="8189" width="18.140625" style="2" customWidth="1"/>
    <col min="8190" max="8190" width="16.5703125" style="2" customWidth="1"/>
    <col min="8191" max="8191" width="13.140625" style="2" customWidth="1"/>
    <col min="8192" max="8192" width="47.140625" style="2" customWidth="1"/>
    <col min="8193" max="8194" width="16.42578125" style="2" customWidth="1"/>
    <col min="8195" max="8195" width="59.28515625" style="2" customWidth="1"/>
    <col min="8196" max="8196" width="21.7109375" style="2" customWidth="1"/>
    <col min="8197" max="8197" width="19.5703125" style="2" customWidth="1"/>
    <col min="8198" max="8198" width="19" style="2" customWidth="1"/>
    <col min="8199" max="8200" width="12.7109375" style="2" customWidth="1"/>
    <col min="8201" max="8201" width="26.5703125" style="2" customWidth="1"/>
    <col min="8202" max="8436" width="10.85546875" style="2"/>
    <col min="8437" max="8437" width="2.7109375" style="2" customWidth="1"/>
    <col min="8438" max="8438" width="20.140625" style="2" customWidth="1"/>
    <col min="8439" max="8439" width="70.140625" style="2" customWidth="1"/>
    <col min="8440" max="8440" width="13.5703125" style="2" customWidth="1"/>
    <col min="8441" max="8441" width="12.42578125" style="2" customWidth="1"/>
    <col min="8442" max="8442" width="16.42578125" style="2" customWidth="1"/>
    <col min="8443" max="8443" width="17.140625" style="2" customWidth="1"/>
    <col min="8444" max="8444" width="18.42578125" style="2" customWidth="1"/>
    <col min="8445" max="8445" width="18.140625" style="2" customWidth="1"/>
    <col min="8446" max="8446" width="16.5703125" style="2" customWidth="1"/>
    <col min="8447" max="8447" width="13.140625" style="2" customWidth="1"/>
    <col min="8448" max="8448" width="47.140625" style="2" customWidth="1"/>
    <col min="8449" max="8450" width="16.42578125" style="2" customWidth="1"/>
    <col min="8451" max="8451" width="59.28515625" style="2" customWidth="1"/>
    <col min="8452" max="8452" width="21.7109375" style="2" customWidth="1"/>
    <col min="8453" max="8453" width="19.5703125" style="2" customWidth="1"/>
    <col min="8454" max="8454" width="19" style="2" customWidth="1"/>
    <col min="8455" max="8456" width="12.7109375" style="2" customWidth="1"/>
    <col min="8457" max="8457" width="26.5703125" style="2" customWidth="1"/>
    <col min="8458" max="8692" width="10.85546875" style="2"/>
    <col min="8693" max="8693" width="2.7109375" style="2" customWidth="1"/>
    <col min="8694" max="8694" width="20.140625" style="2" customWidth="1"/>
    <col min="8695" max="8695" width="70.140625" style="2" customWidth="1"/>
    <col min="8696" max="8696" width="13.5703125" style="2" customWidth="1"/>
    <col min="8697" max="8697" width="12.42578125" style="2" customWidth="1"/>
    <col min="8698" max="8698" width="16.42578125" style="2" customWidth="1"/>
    <col min="8699" max="8699" width="17.140625" style="2" customWidth="1"/>
    <col min="8700" max="8700" width="18.42578125" style="2" customWidth="1"/>
    <col min="8701" max="8701" width="18.140625" style="2" customWidth="1"/>
    <col min="8702" max="8702" width="16.5703125" style="2" customWidth="1"/>
    <col min="8703" max="8703" width="13.140625" style="2" customWidth="1"/>
    <col min="8704" max="8704" width="47.140625" style="2" customWidth="1"/>
    <col min="8705" max="8706" width="16.42578125" style="2" customWidth="1"/>
    <col min="8707" max="8707" width="59.28515625" style="2" customWidth="1"/>
    <col min="8708" max="8708" width="21.7109375" style="2" customWidth="1"/>
    <col min="8709" max="8709" width="19.5703125" style="2" customWidth="1"/>
    <col min="8710" max="8710" width="19" style="2" customWidth="1"/>
    <col min="8711" max="8712" width="12.7109375" style="2" customWidth="1"/>
    <col min="8713" max="8713" width="26.5703125" style="2" customWidth="1"/>
    <col min="8714" max="8948" width="10.85546875" style="2"/>
    <col min="8949" max="8949" width="2.7109375" style="2" customWidth="1"/>
    <col min="8950" max="8950" width="20.140625" style="2" customWidth="1"/>
    <col min="8951" max="8951" width="70.140625" style="2" customWidth="1"/>
    <col min="8952" max="8952" width="13.5703125" style="2" customWidth="1"/>
    <col min="8953" max="8953" width="12.42578125" style="2" customWidth="1"/>
    <col min="8954" max="8954" width="16.42578125" style="2" customWidth="1"/>
    <col min="8955" max="8955" width="17.140625" style="2" customWidth="1"/>
    <col min="8956" max="8956" width="18.42578125" style="2" customWidth="1"/>
    <col min="8957" max="8957" width="18.140625" style="2" customWidth="1"/>
    <col min="8958" max="8958" width="16.5703125" style="2" customWidth="1"/>
    <col min="8959" max="8959" width="13.140625" style="2" customWidth="1"/>
    <col min="8960" max="8960" width="47.140625" style="2" customWidth="1"/>
    <col min="8961" max="8962" width="16.42578125" style="2" customWidth="1"/>
    <col min="8963" max="8963" width="59.28515625" style="2" customWidth="1"/>
    <col min="8964" max="8964" width="21.7109375" style="2" customWidth="1"/>
    <col min="8965" max="8965" width="19.5703125" style="2" customWidth="1"/>
    <col min="8966" max="8966" width="19" style="2" customWidth="1"/>
    <col min="8967" max="8968" width="12.7109375" style="2" customWidth="1"/>
    <col min="8969" max="8969" width="26.5703125" style="2" customWidth="1"/>
    <col min="8970" max="9204" width="10.85546875" style="2"/>
    <col min="9205" max="9205" width="2.7109375" style="2" customWidth="1"/>
    <col min="9206" max="9206" width="20.140625" style="2" customWidth="1"/>
    <col min="9207" max="9207" width="70.140625" style="2" customWidth="1"/>
    <col min="9208" max="9208" width="13.5703125" style="2" customWidth="1"/>
    <col min="9209" max="9209" width="12.42578125" style="2" customWidth="1"/>
    <col min="9210" max="9210" width="16.42578125" style="2" customWidth="1"/>
    <col min="9211" max="9211" width="17.140625" style="2" customWidth="1"/>
    <col min="9212" max="9212" width="18.42578125" style="2" customWidth="1"/>
    <col min="9213" max="9213" width="18.140625" style="2" customWidth="1"/>
    <col min="9214" max="9214" width="16.5703125" style="2" customWidth="1"/>
    <col min="9215" max="9215" width="13.140625" style="2" customWidth="1"/>
    <col min="9216" max="9216" width="47.140625" style="2" customWidth="1"/>
    <col min="9217" max="9218" width="16.42578125" style="2" customWidth="1"/>
    <col min="9219" max="9219" width="59.28515625" style="2" customWidth="1"/>
    <col min="9220" max="9220" width="21.7109375" style="2" customWidth="1"/>
    <col min="9221" max="9221" width="19.5703125" style="2" customWidth="1"/>
    <col min="9222" max="9222" width="19" style="2" customWidth="1"/>
    <col min="9223" max="9224" width="12.7109375" style="2" customWidth="1"/>
    <col min="9225" max="9225" width="26.5703125" style="2" customWidth="1"/>
    <col min="9226" max="9460" width="10.85546875" style="2"/>
    <col min="9461" max="9461" width="2.7109375" style="2" customWidth="1"/>
    <col min="9462" max="9462" width="20.140625" style="2" customWidth="1"/>
    <col min="9463" max="9463" width="70.140625" style="2" customWidth="1"/>
    <col min="9464" max="9464" width="13.5703125" style="2" customWidth="1"/>
    <col min="9465" max="9465" width="12.42578125" style="2" customWidth="1"/>
    <col min="9466" max="9466" width="16.42578125" style="2" customWidth="1"/>
    <col min="9467" max="9467" width="17.140625" style="2" customWidth="1"/>
    <col min="9468" max="9468" width="18.42578125" style="2" customWidth="1"/>
    <col min="9469" max="9469" width="18.140625" style="2" customWidth="1"/>
    <col min="9470" max="9470" width="16.5703125" style="2" customWidth="1"/>
    <col min="9471" max="9471" width="13.140625" style="2" customWidth="1"/>
    <col min="9472" max="9472" width="47.140625" style="2" customWidth="1"/>
    <col min="9473" max="9474" width="16.42578125" style="2" customWidth="1"/>
    <col min="9475" max="9475" width="59.28515625" style="2" customWidth="1"/>
    <col min="9476" max="9476" width="21.7109375" style="2" customWidth="1"/>
    <col min="9477" max="9477" width="19.5703125" style="2" customWidth="1"/>
    <col min="9478" max="9478" width="19" style="2" customWidth="1"/>
    <col min="9479" max="9480" width="12.7109375" style="2" customWidth="1"/>
    <col min="9481" max="9481" width="26.5703125" style="2" customWidth="1"/>
    <col min="9482" max="9716" width="10.85546875" style="2"/>
    <col min="9717" max="9717" width="2.7109375" style="2" customWidth="1"/>
    <col min="9718" max="9718" width="20.140625" style="2" customWidth="1"/>
    <col min="9719" max="9719" width="70.140625" style="2" customWidth="1"/>
    <col min="9720" max="9720" width="13.5703125" style="2" customWidth="1"/>
    <col min="9721" max="9721" width="12.42578125" style="2" customWidth="1"/>
    <col min="9722" max="9722" width="16.42578125" style="2" customWidth="1"/>
    <col min="9723" max="9723" width="17.140625" style="2" customWidth="1"/>
    <col min="9724" max="9724" width="18.42578125" style="2" customWidth="1"/>
    <col min="9725" max="9725" width="18.140625" style="2" customWidth="1"/>
    <col min="9726" max="9726" width="16.5703125" style="2" customWidth="1"/>
    <col min="9727" max="9727" width="13.140625" style="2" customWidth="1"/>
    <col min="9728" max="9728" width="47.140625" style="2" customWidth="1"/>
    <col min="9729" max="9730" width="16.42578125" style="2" customWidth="1"/>
    <col min="9731" max="9731" width="59.28515625" style="2" customWidth="1"/>
    <col min="9732" max="9732" width="21.7109375" style="2" customWidth="1"/>
    <col min="9733" max="9733" width="19.5703125" style="2" customWidth="1"/>
    <col min="9734" max="9734" width="19" style="2" customWidth="1"/>
    <col min="9735" max="9736" width="12.7109375" style="2" customWidth="1"/>
    <col min="9737" max="9737" width="26.5703125" style="2" customWidth="1"/>
    <col min="9738" max="9972" width="10.85546875" style="2"/>
    <col min="9973" max="9973" width="2.7109375" style="2" customWidth="1"/>
    <col min="9974" max="9974" width="20.140625" style="2" customWidth="1"/>
    <col min="9975" max="9975" width="70.140625" style="2" customWidth="1"/>
    <col min="9976" max="9976" width="13.5703125" style="2" customWidth="1"/>
    <col min="9977" max="9977" width="12.42578125" style="2" customWidth="1"/>
    <col min="9978" max="9978" width="16.42578125" style="2" customWidth="1"/>
    <col min="9979" max="9979" width="17.140625" style="2" customWidth="1"/>
    <col min="9980" max="9980" width="18.42578125" style="2" customWidth="1"/>
    <col min="9981" max="9981" width="18.140625" style="2" customWidth="1"/>
    <col min="9982" max="9982" width="16.5703125" style="2" customWidth="1"/>
    <col min="9983" max="9983" width="13.140625" style="2" customWidth="1"/>
    <col min="9984" max="9984" width="47.140625" style="2" customWidth="1"/>
    <col min="9985" max="9986" width="16.42578125" style="2" customWidth="1"/>
    <col min="9987" max="9987" width="59.28515625" style="2" customWidth="1"/>
    <col min="9988" max="9988" width="21.7109375" style="2" customWidth="1"/>
    <col min="9989" max="9989" width="19.5703125" style="2" customWidth="1"/>
    <col min="9990" max="9990" width="19" style="2" customWidth="1"/>
    <col min="9991" max="9992" width="12.7109375" style="2" customWidth="1"/>
    <col min="9993" max="9993" width="26.5703125" style="2" customWidth="1"/>
    <col min="9994" max="10228" width="10.85546875" style="2"/>
    <col min="10229" max="10229" width="2.7109375" style="2" customWidth="1"/>
    <col min="10230" max="10230" width="20.140625" style="2" customWidth="1"/>
    <col min="10231" max="10231" width="70.140625" style="2" customWidth="1"/>
    <col min="10232" max="10232" width="13.5703125" style="2" customWidth="1"/>
    <col min="10233" max="10233" width="12.42578125" style="2" customWidth="1"/>
    <col min="10234" max="10234" width="16.42578125" style="2" customWidth="1"/>
    <col min="10235" max="10235" width="17.140625" style="2" customWidth="1"/>
    <col min="10236" max="10236" width="18.42578125" style="2" customWidth="1"/>
    <col min="10237" max="10237" width="18.140625" style="2" customWidth="1"/>
    <col min="10238" max="10238" width="16.5703125" style="2" customWidth="1"/>
    <col min="10239" max="10239" width="13.140625" style="2" customWidth="1"/>
    <col min="10240" max="10240" width="47.140625" style="2" customWidth="1"/>
    <col min="10241" max="10242" width="16.42578125" style="2" customWidth="1"/>
    <col min="10243" max="10243" width="59.28515625" style="2" customWidth="1"/>
    <col min="10244" max="10244" width="21.7109375" style="2" customWidth="1"/>
    <col min="10245" max="10245" width="19.5703125" style="2" customWidth="1"/>
    <col min="10246" max="10246" width="19" style="2" customWidth="1"/>
    <col min="10247" max="10248" width="12.7109375" style="2" customWidth="1"/>
    <col min="10249" max="10249" width="26.5703125" style="2" customWidth="1"/>
    <col min="10250" max="10484" width="10.85546875" style="2"/>
    <col min="10485" max="10485" width="2.7109375" style="2" customWidth="1"/>
    <col min="10486" max="10486" width="20.140625" style="2" customWidth="1"/>
    <col min="10487" max="10487" width="70.140625" style="2" customWidth="1"/>
    <col min="10488" max="10488" width="13.5703125" style="2" customWidth="1"/>
    <col min="10489" max="10489" width="12.42578125" style="2" customWidth="1"/>
    <col min="10490" max="10490" width="16.42578125" style="2" customWidth="1"/>
    <col min="10491" max="10491" width="17.140625" style="2" customWidth="1"/>
    <col min="10492" max="10492" width="18.42578125" style="2" customWidth="1"/>
    <col min="10493" max="10493" width="18.140625" style="2" customWidth="1"/>
    <col min="10494" max="10494" width="16.5703125" style="2" customWidth="1"/>
    <col min="10495" max="10495" width="13.140625" style="2" customWidth="1"/>
    <col min="10496" max="10496" width="47.140625" style="2" customWidth="1"/>
    <col min="10497" max="10498" width="16.42578125" style="2" customWidth="1"/>
    <col min="10499" max="10499" width="59.28515625" style="2" customWidth="1"/>
    <col min="10500" max="10500" width="21.7109375" style="2" customWidth="1"/>
    <col min="10501" max="10501" width="19.5703125" style="2" customWidth="1"/>
    <col min="10502" max="10502" width="19" style="2" customWidth="1"/>
    <col min="10503" max="10504" width="12.7109375" style="2" customWidth="1"/>
    <col min="10505" max="10505" width="26.5703125" style="2" customWidth="1"/>
    <col min="10506" max="10740" width="10.85546875" style="2"/>
    <col min="10741" max="10741" width="2.7109375" style="2" customWidth="1"/>
    <col min="10742" max="10742" width="20.140625" style="2" customWidth="1"/>
    <col min="10743" max="10743" width="70.140625" style="2" customWidth="1"/>
    <col min="10744" max="10744" width="13.5703125" style="2" customWidth="1"/>
    <col min="10745" max="10745" width="12.42578125" style="2" customWidth="1"/>
    <col min="10746" max="10746" width="16.42578125" style="2" customWidth="1"/>
    <col min="10747" max="10747" width="17.140625" style="2" customWidth="1"/>
    <col min="10748" max="10748" width="18.42578125" style="2" customWidth="1"/>
    <col min="10749" max="10749" width="18.140625" style="2" customWidth="1"/>
    <col min="10750" max="10750" width="16.5703125" style="2" customWidth="1"/>
    <col min="10751" max="10751" width="13.140625" style="2" customWidth="1"/>
    <col min="10752" max="10752" width="47.140625" style="2" customWidth="1"/>
    <col min="10753" max="10754" width="16.42578125" style="2" customWidth="1"/>
    <col min="10755" max="10755" width="59.28515625" style="2" customWidth="1"/>
    <col min="10756" max="10756" width="21.7109375" style="2" customWidth="1"/>
    <col min="10757" max="10757" width="19.5703125" style="2" customWidth="1"/>
    <col min="10758" max="10758" width="19" style="2" customWidth="1"/>
    <col min="10759" max="10760" width="12.7109375" style="2" customWidth="1"/>
    <col min="10761" max="10761" width="26.5703125" style="2" customWidth="1"/>
    <col min="10762" max="10996" width="10.85546875" style="2"/>
    <col min="10997" max="10997" width="2.7109375" style="2" customWidth="1"/>
    <col min="10998" max="10998" width="20.140625" style="2" customWidth="1"/>
    <col min="10999" max="10999" width="70.140625" style="2" customWidth="1"/>
    <col min="11000" max="11000" width="13.5703125" style="2" customWidth="1"/>
    <col min="11001" max="11001" width="12.42578125" style="2" customWidth="1"/>
    <col min="11002" max="11002" width="16.42578125" style="2" customWidth="1"/>
    <col min="11003" max="11003" width="17.140625" style="2" customWidth="1"/>
    <col min="11004" max="11004" width="18.42578125" style="2" customWidth="1"/>
    <col min="11005" max="11005" width="18.140625" style="2" customWidth="1"/>
    <col min="11006" max="11006" width="16.5703125" style="2" customWidth="1"/>
    <col min="11007" max="11007" width="13.140625" style="2" customWidth="1"/>
    <col min="11008" max="11008" width="47.140625" style="2" customWidth="1"/>
    <col min="11009" max="11010" width="16.42578125" style="2" customWidth="1"/>
    <col min="11011" max="11011" width="59.28515625" style="2" customWidth="1"/>
    <col min="11012" max="11012" width="21.7109375" style="2" customWidth="1"/>
    <col min="11013" max="11013" width="19.5703125" style="2" customWidth="1"/>
    <col min="11014" max="11014" width="19" style="2" customWidth="1"/>
    <col min="11015" max="11016" width="12.7109375" style="2" customWidth="1"/>
    <col min="11017" max="11017" width="26.5703125" style="2" customWidth="1"/>
    <col min="11018" max="11252" width="10.85546875" style="2"/>
    <col min="11253" max="11253" width="2.7109375" style="2" customWidth="1"/>
    <col min="11254" max="11254" width="20.140625" style="2" customWidth="1"/>
    <col min="11255" max="11255" width="70.140625" style="2" customWidth="1"/>
    <col min="11256" max="11256" width="13.5703125" style="2" customWidth="1"/>
    <col min="11257" max="11257" width="12.42578125" style="2" customWidth="1"/>
    <col min="11258" max="11258" width="16.42578125" style="2" customWidth="1"/>
    <col min="11259" max="11259" width="17.140625" style="2" customWidth="1"/>
    <col min="11260" max="11260" width="18.42578125" style="2" customWidth="1"/>
    <col min="11261" max="11261" width="18.140625" style="2" customWidth="1"/>
    <col min="11262" max="11262" width="16.5703125" style="2" customWidth="1"/>
    <col min="11263" max="11263" width="13.140625" style="2" customWidth="1"/>
    <col min="11264" max="11264" width="47.140625" style="2" customWidth="1"/>
    <col min="11265" max="11266" width="16.42578125" style="2" customWidth="1"/>
    <col min="11267" max="11267" width="59.28515625" style="2" customWidth="1"/>
    <col min="11268" max="11268" width="21.7109375" style="2" customWidth="1"/>
    <col min="11269" max="11269" width="19.5703125" style="2" customWidth="1"/>
    <col min="11270" max="11270" width="19" style="2" customWidth="1"/>
    <col min="11271" max="11272" width="12.7109375" style="2" customWidth="1"/>
    <col min="11273" max="11273" width="26.5703125" style="2" customWidth="1"/>
    <col min="11274" max="11508" width="10.85546875" style="2"/>
    <col min="11509" max="11509" width="2.7109375" style="2" customWidth="1"/>
    <col min="11510" max="11510" width="20.140625" style="2" customWidth="1"/>
    <col min="11511" max="11511" width="70.140625" style="2" customWidth="1"/>
    <col min="11512" max="11512" width="13.5703125" style="2" customWidth="1"/>
    <col min="11513" max="11513" width="12.42578125" style="2" customWidth="1"/>
    <col min="11514" max="11514" width="16.42578125" style="2" customWidth="1"/>
    <col min="11515" max="11515" width="17.140625" style="2" customWidth="1"/>
    <col min="11516" max="11516" width="18.42578125" style="2" customWidth="1"/>
    <col min="11517" max="11517" width="18.140625" style="2" customWidth="1"/>
    <col min="11518" max="11518" width="16.5703125" style="2" customWidth="1"/>
    <col min="11519" max="11519" width="13.140625" style="2" customWidth="1"/>
    <col min="11520" max="11520" width="47.140625" style="2" customWidth="1"/>
    <col min="11521" max="11522" width="16.42578125" style="2" customWidth="1"/>
    <col min="11523" max="11523" width="59.28515625" style="2" customWidth="1"/>
    <col min="11524" max="11524" width="21.7109375" style="2" customWidth="1"/>
    <col min="11525" max="11525" width="19.5703125" style="2" customWidth="1"/>
    <col min="11526" max="11526" width="19" style="2" customWidth="1"/>
    <col min="11527" max="11528" width="12.7109375" style="2" customWidth="1"/>
    <col min="11529" max="11529" width="26.5703125" style="2" customWidth="1"/>
    <col min="11530" max="11764" width="10.85546875" style="2"/>
    <col min="11765" max="11765" width="2.7109375" style="2" customWidth="1"/>
    <col min="11766" max="11766" width="20.140625" style="2" customWidth="1"/>
    <col min="11767" max="11767" width="70.140625" style="2" customWidth="1"/>
    <col min="11768" max="11768" width="13.5703125" style="2" customWidth="1"/>
    <col min="11769" max="11769" width="12.42578125" style="2" customWidth="1"/>
    <col min="11770" max="11770" width="16.42578125" style="2" customWidth="1"/>
    <col min="11771" max="11771" width="17.140625" style="2" customWidth="1"/>
    <col min="11772" max="11772" width="18.42578125" style="2" customWidth="1"/>
    <col min="11773" max="11773" width="18.140625" style="2" customWidth="1"/>
    <col min="11774" max="11774" width="16.5703125" style="2" customWidth="1"/>
    <col min="11775" max="11775" width="13.140625" style="2" customWidth="1"/>
    <col min="11776" max="11776" width="47.140625" style="2" customWidth="1"/>
    <col min="11777" max="11778" width="16.42578125" style="2" customWidth="1"/>
    <col min="11779" max="11779" width="59.28515625" style="2" customWidth="1"/>
    <col min="11780" max="11780" width="21.7109375" style="2" customWidth="1"/>
    <col min="11781" max="11781" width="19.5703125" style="2" customWidth="1"/>
    <col min="11782" max="11782" width="19" style="2" customWidth="1"/>
    <col min="11783" max="11784" width="12.7109375" style="2" customWidth="1"/>
    <col min="11785" max="11785" width="26.5703125" style="2" customWidth="1"/>
    <col min="11786" max="12020" width="10.85546875" style="2"/>
    <col min="12021" max="12021" width="2.7109375" style="2" customWidth="1"/>
    <col min="12022" max="12022" width="20.140625" style="2" customWidth="1"/>
    <col min="12023" max="12023" width="70.140625" style="2" customWidth="1"/>
    <col min="12024" max="12024" width="13.5703125" style="2" customWidth="1"/>
    <col min="12025" max="12025" width="12.42578125" style="2" customWidth="1"/>
    <col min="12026" max="12026" width="16.42578125" style="2" customWidth="1"/>
    <col min="12027" max="12027" width="17.140625" style="2" customWidth="1"/>
    <col min="12028" max="12028" width="18.42578125" style="2" customWidth="1"/>
    <col min="12029" max="12029" width="18.140625" style="2" customWidth="1"/>
    <col min="12030" max="12030" width="16.5703125" style="2" customWidth="1"/>
    <col min="12031" max="12031" width="13.140625" style="2" customWidth="1"/>
    <col min="12032" max="12032" width="47.140625" style="2" customWidth="1"/>
    <col min="12033" max="12034" width="16.42578125" style="2" customWidth="1"/>
    <col min="12035" max="12035" width="59.28515625" style="2" customWidth="1"/>
    <col min="12036" max="12036" width="21.7109375" style="2" customWidth="1"/>
    <col min="12037" max="12037" width="19.5703125" style="2" customWidth="1"/>
    <col min="12038" max="12038" width="19" style="2" customWidth="1"/>
    <col min="12039" max="12040" width="12.7109375" style="2" customWidth="1"/>
    <col min="12041" max="12041" width="26.5703125" style="2" customWidth="1"/>
    <col min="12042" max="12276" width="10.85546875" style="2"/>
    <col min="12277" max="12277" width="2.7109375" style="2" customWidth="1"/>
    <col min="12278" max="12278" width="20.140625" style="2" customWidth="1"/>
    <col min="12279" max="12279" width="70.140625" style="2" customWidth="1"/>
    <col min="12280" max="12280" width="13.5703125" style="2" customWidth="1"/>
    <col min="12281" max="12281" width="12.42578125" style="2" customWidth="1"/>
    <col min="12282" max="12282" width="16.42578125" style="2" customWidth="1"/>
    <col min="12283" max="12283" width="17.140625" style="2" customWidth="1"/>
    <col min="12284" max="12284" width="18.42578125" style="2" customWidth="1"/>
    <col min="12285" max="12285" width="18.140625" style="2" customWidth="1"/>
    <col min="12286" max="12286" width="16.5703125" style="2" customWidth="1"/>
    <col min="12287" max="12287" width="13.140625" style="2" customWidth="1"/>
    <col min="12288" max="12288" width="47.140625" style="2" customWidth="1"/>
    <col min="12289" max="12290" width="16.42578125" style="2" customWidth="1"/>
    <col min="12291" max="12291" width="59.28515625" style="2" customWidth="1"/>
    <col min="12292" max="12292" width="21.7109375" style="2" customWidth="1"/>
    <col min="12293" max="12293" width="19.5703125" style="2" customWidth="1"/>
    <col min="12294" max="12294" width="19" style="2" customWidth="1"/>
    <col min="12295" max="12296" width="12.7109375" style="2" customWidth="1"/>
    <col min="12297" max="12297" width="26.5703125" style="2" customWidth="1"/>
    <col min="12298" max="12532" width="10.85546875" style="2"/>
    <col min="12533" max="12533" width="2.7109375" style="2" customWidth="1"/>
    <col min="12534" max="12534" width="20.140625" style="2" customWidth="1"/>
    <col min="12535" max="12535" width="70.140625" style="2" customWidth="1"/>
    <col min="12536" max="12536" width="13.5703125" style="2" customWidth="1"/>
    <col min="12537" max="12537" width="12.42578125" style="2" customWidth="1"/>
    <col min="12538" max="12538" width="16.42578125" style="2" customWidth="1"/>
    <col min="12539" max="12539" width="17.140625" style="2" customWidth="1"/>
    <col min="12540" max="12540" width="18.42578125" style="2" customWidth="1"/>
    <col min="12541" max="12541" width="18.140625" style="2" customWidth="1"/>
    <col min="12542" max="12542" width="16.5703125" style="2" customWidth="1"/>
    <col min="12543" max="12543" width="13.140625" style="2" customWidth="1"/>
    <col min="12544" max="12544" width="47.140625" style="2" customWidth="1"/>
    <col min="12545" max="12546" width="16.42578125" style="2" customWidth="1"/>
    <col min="12547" max="12547" width="59.28515625" style="2" customWidth="1"/>
    <col min="12548" max="12548" width="21.7109375" style="2" customWidth="1"/>
    <col min="12549" max="12549" width="19.5703125" style="2" customWidth="1"/>
    <col min="12550" max="12550" width="19" style="2" customWidth="1"/>
    <col min="12551" max="12552" width="12.7109375" style="2" customWidth="1"/>
    <col min="12553" max="12553" width="26.5703125" style="2" customWidth="1"/>
    <col min="12554" max="12788" width="10.85546875" style="2"/>
    <col min="12789" max="12789" width="2.7109375" style="2" customWidth="1"/>
    <col min="12790" max="12790" width="20.140625" style="2" customWidth="1"/>
    <col min="12791" max="12791" width="70.140625" style="2" customWidth="1"/>
    <col min="12792" max="12792" width="13.5703125" style="2" customWidth="1"/>
    <col min="12793" max="12793" width="12.42578125" style="2" customWidth="1"/>
    <col min="12794" max="12794" width="16.42578125" style="2" customWidth="1"/>
    <col min="12795" max="12795" width="17.140625" style="2" customWidth="1"/>
    <col min="12796" max="12796" width="18.42578125" style="2" customWidth="1"/>
    <col min="12797" max="12797" width="18.140625" style="2" customWidth="1"/>
    <col min="12798" max="12798" width="16.5703125" style="2" customWidth="1"/>
    <col min="12799" max="12799" width="13.140625" style="2" customWidth="1"/>
    <col min="12800" max="12800" width="47.140625" style="2" customWidth="1"/>
    <col min="12801" max="12802" width="16.42578125" style="2" customWidth="1"/>
    <col min="12803" max="12803" width="59.28515625" style="2" customWidth="1"/>
    <col min="12804" max="12804" width="21.7109375" style="2" customWidth="1"/>
    <col min="12805" max="12805" width="19.5703125" style="2" customWidth="1"/>
    <col min="12806" max="12806" width="19" style="2" customWidth="1"/>
    <col min="12807" max="12808" width="12.7109375" style="2" customWidth="1"/>
    <col min="12809" max="12809" width="26.5703125" style="2" customWidth="1"/>
    <col min="12810" max="13044" width="10.85546875" style="2"/>
    <col min="13045" max="13045" width="2.7109375" style="2" customWidth="1"/>
    <col min="13046" max="13046" width="20.140625" style="2" customWidth="1"/>
    <col min="13047" max="13047" width="70.140625" style="2" customWidth="1"/>
    <col min="13048" max="13048" width="13.5703125" style="2" customWidth="1"/>
    <col min="13049" max="13049" width="12.42578125" style="2" customWidth="1"/>
    <col min="13050" max="13050" width="16.42578125" style="2" customWidth="1"/>
    <col min="13051" max="13051" width="17.140625" style="2" customWidth="1"/>
    <col min="13052" max="13052" width="18.42578125" style="2" customWidth="1"/>
    <col min="13053" max="13053" width="18.140625" style="2" customWidth="1"/>
    <col min="13054" max="13054" width="16.5703125" style="2" customWidth="1"/>
    <col min="13055" max="13055" width="13.140625" style="2" customWidth="1"/>
    <col min="13056" max="13056" width="47.140625" style="2" customWidth="1"/>
    <col min="13057" max="13058" width="16.42578125" style="2" customWidth="1"/>
    <col min="13059" max="13059" width="59.28515625" style="2" customWidth="1"/>
    <col min="13060" max="13060" width="21.7109375" style="2" customWidth="1"/>
    <col min="13061" max="13061" width="19.5703125" style="2" customWidth="1"/>
    <col min="13062" max="13062" width="19" style="2" customWidth="1"/>
    <col min="13063" max="13064" width="12.7109375" style="2" customWidth="1"/>
    <col min="13065" max="13065" width="26.5703125" style="2" customWidth="1"/>
    <col min="13066" max="13300" width="10.85546875" style="2"/>
    <col min="13301" max="13301" width="2.7109375" style="2" customWidth="1"/>
    <col min="13302" max="13302" width="20.140625" style="2" customWidth="1"/>
    <col min="13303" max="13303" width="70.140625" style="2" customWidth="1"/>
    <col min="13304" max="13304" width="13.5703125" style="2" customWidth="1"/>
    <col min="13305" max="13305" width="12.42578125" style="2" customWidth="1"/>
    <col min="13306" max="13306" width="16.42578125" style="2" customWidth="1"/>
    <col min="13307" max="13307" width="17.140625" style="2" customWidth="1"/>
    <col min="13308" max="13308" width="18.42578125" style="2" customWidth="1"/>
    <col min="13309" max="13309" width="18.140625" style="2" customWidth="1"/>
    <col min="13310" max="13310" width="16.5703125" style="2" customWidth="1"/>
    <col min="13311" max="13311" width="13.140625" style="2" customWidth="1"/>
    <col min="13312" max="13312" width="47.140625" style="2" customWidth="1"/>
    <col min="13313" max="13314" width="16.42578125" style="2" customWidth="1"/>
    <col min="13315" max="13315" width="59.28515625" style="2" customWidth="1"/>
    <col min="13316" max="13316" width="21.7109375" style="2" customWidth="1"/>
    <col min="13317" max="13317" width="19.5703125" style="2" customWidth="1"/>
    <col min="13318" max="13318" width="19" style="2" customWidth="1"/>
    <col min="13319" max="13320" width="12.7109375" style="2" customWidth="1"/>
    <col min="13321" max="13321" width="26.5703125" style="2" customWidth="1"/>
    <col min="13322" max="13556" width="10.85546875" style="2"/>
    <col min="13557" max="13557" width="2.7109375" style="2" customWidth="1"/>
    <col min="13558" max="13558" width="20.140625" style="2" customWidth="1"/>
    <col min="13559" max="13559" width="70.140625" style="2" customWidth="1"/>
    <col min="13560" max="13560" width="13.5703125" style="2" customWidth="1"/>
    <col min="13561" max="13561" width="12.42578125" style="2" customWidth="1"/>
    <col min="13562" max="13562" width="16.42578125" style="2" customWidth="1"/>
    <col min="13563" max="13563" width="17.140625" style="2" customWidth="1"/>
    <col min="13564" max="13564" width="18.42578125" style="2" customWidth="1"/>
    <col min="13565" max="13565" width="18.140625" style="2" customWidth="1"/>
    <col min="13566" max="13566" width="16.5703125" style="2" customWidth="1"/>
    <col min="13567" max="13567" width="13.140625" style="2" customWidth="1"/>
    <col min="13568" max="13568" width="47.140625" style="2" customWidth="1"/>
    <col min="13569" max="13570" width="16.42578125" style="2" customWidth="1"/>
    <col min="13571" max="13571" width="59.28515625" style="2" customWidth="1"/>
    <col min="13572" max="13572" width="21.7109375" style="2" customWidth="1"/>
    <col min="13573" max="13573" width="19.5703125" style="2" customWidth="1"/>
    <col min="13574" max="13574" width="19" style="2" customWidth="1"/>
    <col min="13575" max="13576" width="12.7109375" style="2" customWidth="1"/>
    <col min="13577" max="13577" width="26.5703125" style="2" customWidth="1"/>
    <col min="13578" max="13812" width="10.85546875" style="2"/>
    <col min="13813" max="13813" width="2.7109375" style="2" customWidth="1"/>
    <col min="13814" max="13814" width="20.140625" style="2" customWidth="1"/>
    <col min="13815" max="13815" width="70.140625" style="2" customWidth="1"/>
    <col min="13816" max="13816" width="13.5703125" style="2" customWidth="1"/>
    <col min="13817" max="13817" width="12.42578125" style="2" customWidth="1"/>
    <col min="13818" max="13818" width="16.42578125" style="2" customWidth="1"/>
    <col min="13819" max="13819" width="17.140625" style="2" customWidth="1"/>
    <col min="13820" max="13820" width="18.42578125" style="2" customWidth="1"/>
    <col min="13821" max="13821" width="18.140625" style="2" customWidth="1"/>
    <col min="13822" max="13822" width="16.5703125" style="2" customWidth="1"/>
    <col min="13823" max="13823" width="13.140625" style="2" customWidth="1"/>
    <col min="13824" max="13824" width="47.140625" style="2" customWidth="1"/>
    <col min="13825" max="13826" width="16.42578125" style="2" customWidth="1"/>
    <col min="13827" max="13827" width="59.28515625" style="2" customWidth="1"/>
    <col min="13828" max="13828" width="21.7109375" style="2" customWidth="1"/>
    <col min="13829" max="13829" width="19.5703125" style="2" customWidth="1"/>
    <col min="13830" max="13830" width="19" style="2" customWidth="1"/>
    <col min="13831" max="13832" width="12.7109375" style="2" customWidth="1"/>
    <col min="13833" max="13833" width="26.5703125" style="2" customWidth="1"/>
    <col min="13834" max="14068" width="10.85546875" style="2"/>
    <col min="14069" max="14069" width="2.7109375" style="2" customWidth="1"/>
    <col min="14070" max="14070" width="20.140625" style="2" customWidth="1"/>
    <col min="14071" max="14071" width="70.140625" style="2" customWidth="1"/>
    <col min="14072" max="14072" width="13.5703125" style="2" customWidth="1"/>
    <col min="14073" max="14073" width="12.42578125" style="2" customWidth="1"/>
    <col min="14074" max="14074" width="16.42578125" style="2" customWidth="1"/>
    <col min="14075" max="14075" width="17.140625" style="2" customWidth="1"/>
    <col min="14076" max="14076" width="18.42578125" style="2" customWidth="1"/>
    <col min="14077" max="14077" width="18.140625" style="2" customWidth="1"/>
    <col min="14078" max="14078" width="16.5703125" style="2" customWidth="1"/>
    <col min="14079" max="14079" width="13.140625" style="2" customWidth="1"/>
    <col min="14080" max="14080" width="47.140625" style="2" customWidth="1"/>
    <col min="14081" max="14082" width="16.42578125" style="2" customWidth="1"/>
    <col min="14083" max="14083" width="59.28515625" style="2" customWidth="1"/>
    <col min="14084" max="14084" width="21.7109375" style="2" customWidth="1"/>
    <col min="14085" max="14085" width="19.5703125" style="2" customWidth="1"/>
    <col min="14086" max="14086" width="19" style="2" customWidth="1"/>
    <col min="14087" max="14088" width="12.7109375" style="2" customWidth="1"/>
    <col min="14089" max="14089" width="26.5703125" style="2" customWidth="1"/>
    <col min="14090" max="14324" width="10.85546875" style="2"/>
    <col min="14325" max="14325" width="2.7109375" style="2" customWidth="1"/>
    <col min="14326" max="14326" width="20.140625" style="2" customWidth="1"/>
    <col min="14327" max="14327" width="70.140625" style="2" customWidth="1"/>
    <col min="14328" max="14328" width="13.5703125" style="2" customWidth="1"/>
    <col min="14329" max="14329" width="12.42578125" style="2" customWidth="1"/>
    <col min="14330" max="14330" width="16.42578125" style="2" customWidth="1"/>
    <col min="14331" max="14331" width="17.140625" style="2" customWidth="1"/>
    <col min="14332" max="14332" width="18.42578125" style="2" customWidth="1"/>
    <col min="14333" max="14333" width="18.140625" style="2" customWidth="1"/>
    <col min="14334" max="14334" width="16.5703125" style="2" customWidth="1"/>
    <col min="14335" max="14335" width="13.140625" style="2" customWidth="1"/>
    <col min="14336" max="14336" width="47.140625" style="2" customWidth="1"/>
    <col min="14337" max="14338" width="16.42578125" style="2" customWidth="1"/>
    <col min="14339" max="14339" width="59.28515625" style="2" customWidth="1"/>
    <col min="14340" max="14340" width="21.7109375" style="2" customWidth="1"/>
    <col min="14341" max="14341" width="19.5703125" style="2" customWidth="1"/>
    <col min="14342" max="14342" width="19" style="2" customWidth="1"/>
    <col min="14343" max="14344" width="12.7109375" style="2" customWidth="1"/>
    <col min="14345" max="14345" width="26.5703125" style="2" customWidth="1"/>
    <col min="14346" max="14580" width="10.85546875" style="2"/>
    <col min="14581" max="14581" width="2.7109375" style="2" customWidth="1"/>
    <col min="14582" max="14582" width="20.140625" style="2" customWidth="1"/>
    <col min="14583" max="14583" width="70.140625" style="2" customWidth="1"/>
    <col min="14584" max="14584" width="13.5703125" style="2" customWidth="1"/>
    <col min="14585" max="14585" width="12.42578125" style="2" customWidth="1"/>
    <col min="14586" max="14586" width="16.42578125" style="2" customWidth="1"/>
    <col min="14587" max="14587" width="17.140625" style="2" customWidth="1"/>
    <col min="14588" max="14588" width="18.42578125" style="2" customWidth="1"/>
    <col min="14589" max="14589" width="18.140625" style="2" customWidth="1"/>
    <col min="14590" max="14590" width="16.5703125" style="2" customWidth="1"/>
    <col min="14591" max="14591" width="13.140625" style="2" customWidth="1"/>
    <col min="14592" max="14592" width="47.140625" style="2" customWidth="1"/>
    <col min="14593" max="14594" width="16.42578125" style="2" customWidth="1"/>
    <col min="14595" max="14595" width="59.28515625" style="2" customWidth="1"/>
    <col min="14596" max="14596" width="21.7109375" style="2" customWidth="1"/>
    <col min="14597" max="14597" width="19.5703125" style="2" customWidth="1"/>
    <col min="14598" max="14598" width="19" style="2" customWidth="1"/>
    <col min="14599" max="14600" width="12.7109375" style="2" customWidth="1"/>
    <col min="14601" max="14601" width="26.5703125" style="2" customWidth="1"/>
    <col min="14602" max="14836" width="10.85546875" style="2"/>
    <col min="14837" max="14837" width="2.7109375" style="2" customWidth="1"/>
    <col min="14838" max="14838" width="20.140625" style="2" customWidth="1"/>
    <col min="14839" max="14839" width="70.140625" style="2" customWidth="1"/>
    <col min="14840" max="14840" width="13.5703125" style="2" customWidth="1"/>
    <col min="14841" max="14841" width="12.42578125" style="2" customWidth="1"/>
    <col min="14842" max="14842" width="16.42578125" style="2" customWidth="1"/>
    <col min="14843" max="14843" width="17.140625" style="2" customWidth="1"/>
    <col min="14844" max="14844" width="18.42578125" style="2" customWidth="1"/>
    <col min="14845" max="14845" width="18.140625" style="2" customWidth="1"/>
    <col min="14846" max="14846" width="16.5703125" style="2" customWidth="1"/>
    <col min="14847" max="14847" width="13.140625" style="2" customWidth="1"/>
    <col min="14848" max="14848" width="47.140625" style="2" customWidth="1"/>
    <col min="14849" max="14850" width="16.42578125" style="2" customWidth="1"/>
    <col min="14851" max="14851" width="59.28515625" style="2" customWidth="1"/>
    <col min="14852" max="14852" width="21.7109375" style="2" customWidth="1"/>
    <col min="14853" max="14853" width="19.5703125" style="2" customWidth="1"/>
    <col min="14854" max="14854" width="19" style="2" customWidth="1"/>
    <col min="14855" max="14856" width="12.7109375" style="2" customWidth="1"/>
    <col min="14857" max="14857" width="26.5703125" style="2" customWidth="1"/>
    <col min="14858" max="15092" width="10.85546875" style="2"/>
    <col min="15093" max="15093" width="2.7109375" style="2" customWidth="1"/>
    <col min="15094" max="15094" width="20.140625" style="2" customWidth="1"/>
    <col min="15095" max="15095" width="70.140625" style="2" customWidth="1"/>
    <col min="15096" max="15096" width="13.5703125" style="2" customWidth="1"/>
    <col min="15097" max="15097" width="12.42578125" style="2" customWidth="1"/>
    <col min="15098" max="15098" width="16.42578125" style="2" customWidth="1"/>
    <col min="15099" max="15099" width="17.140625" style="2" customWidth="1"/>
    <col min="15100" max="15100" width="18.42578125" style="2" customWidth="1"/>
    <col min="15101" max="15101" width="18.140625" style="2" customWidth="1"/>
    <col min="15102" max="15102" width="16.5703125" style="2" customWidth="1"/>
    <col min="15103" max="15103" width="13.140625" style="2" customWidth="1"/>
    <col min="15104" max="15104" width="47.140625" style="2" customWidth="1"/>
    <col min="15105" max="15106" width="16.42578125" style="2" customWidth="1"/>
    <col min="15107" max="15107" width="59.28515625" style="2" customWidth="1"/>
    <col min="15108" max="15108" width="21.7109375" style="2" customWidth="1"/>
    <col min="15109" max="15109" width="19.5703125" style="2" customWidth="1"/>
    <col min="15110" max="15110" width="19" style="2" customWidth="1"/>
    <col min="15111" max="15112" width="12.7109375" style="2" customWidth="1"/>
    <col min="15113" max="15113" width="26.5703125" style="2" customWidth="1"/>
    <col min="15114" max="15348" width="10.85546875" style="2"/>
    <col min="15349" max="15349" width="2.7109375" style="2" customWidth="1"/>
    <col min="15350" max="15350" width="20.140625" style="2" customWidth="1"/>
    <col min="15351" max="15351" width="70.140625" style="2" customWidth="1"/>
    <col min="15352" max="15352" width="13.5703125" style="2" customWidth="1"/>
    <col min="15353" max="15353" width="12.42578125" style="2" customWidth="1"/>
    <col min="15354" max="15354" width="16.42578125" style="2" customWidth="1"/>
    <col min="15355" max="15355" width="17.140625" style="2" customWidth="1"/>
    <col min="15356" max="15356" width="18.42578125" style="2" customWidth="1"/>
    <col min="15357" max="15357" width="18.140625" style="2" customWidth="1"/>
    <col min="15358" max="15358" width="16.5703125" style="2" customWidth="1"/>
    <col min="15359" max="15359" width="13.140625" style="2" customWidth="1"/>
    <col min="15360" max="15360" width="47.140625" style="2" customWidth="1"/>
    <col min="15361" max="15362" width="16.42578125" style="2" customWidth="1"/>
    <col min="15363" max="15363" width="59.28515625" style="2" customWidth="1"/>
    <col min="15364" max="15364" width="21.7109375" style="2" customWidth="1"/>
    <col min="15365" max="15365" width="19.5703125" style="2" customWidth="1"/>
    <col min="15366" max="15366" width="19" style="2" customWidth="1"/>
    <col min="15367" max="15368" width="12.7109375" style="2" customWidth="1"/>
    <col min="15369" max="15369" width="26.5703125" style="2" customWidth="1"/>
    <col min="15370" max="15604" width="10.85546875" style="2"/>
    <col min="15605" max="15605" width="2.7109375" style="2" customWidth="1"/>
    <col min="15606" max="15606" width="20.140625" style="2" customWidth="1"/>
    <col min="15607" max="15607" width="70.140625" style="2" customWidth="1"/>
    <col min="15608" max="15608" width="13.5703125" style="2" customWidth="1"/>
    <col min="15609" max="15609" width="12.42578125" style="2" customWidth="1"/>
    <col min="15610" max="15610" width="16.42578125" style="2" customWidth="1"/>
    <col min="15611" max="15611" width="17.140625" style="2" customWidth="1"/>
    <col min="15612" max="15612" width="18.42578125" style="2" customWidth="1"/>
    <col min="15613" max="15613" width="18.140625" style="2" customWidth="1"/>
    <col min="15614" max="15614" width="16.5703125" style="2" customWidth="1"/>
    <col min="15615" max="15615" width="13.140625" style="2" customWidth="1"/>
    <col min="15616" max="15616" width="47.140625" style="2" customWidth="1"/>
    <col min="15617" max="15618" width="16.42578125" style="2" customWidth="1"/>
    <col min="15619" max="15619" width="59.28515625" style="2" customWidth="1"/>
    <col min="15620" max="15620" width="21.7109375" style="2" customWidth="1"/>
    <col min="15621" max="15621" width="19.5703125" style="2" customWidth="1"/>
    <col min="15622" max="15622" width="19" style="2" customWidth="1"/>
    <col min="15623" max="15624" width="12.7109375" style="2" customWidth="1"/>
    <col min="15625" max="15625" width="26.5703125" style="2" customWidth="1"/>
    <col min="15626" max="15860" width="10.85546875" style="2"/>
    <col min="15861" max="15861" width="2.7109375" style="2" customWidth="1"/>
    <col min="15862" max="15862" width="20.140625" style="2" customWidth="1"/>
    <col min="15863" max="15863" width="70.140625" style="2" customWidth="1"/>
    <col min="15864" max="15864" width="13.5703125" style="2" customWidth="1"/>
    <col min="15865" max="15865" width="12.42578125" style="2" customWidth="1"/>
    <col min="15866" max="15866" width="16.42578125" style="2" customWidth="1"/>
    <col min="15867" max="15867" width="17.140625" style="2" customWidth="1"/>
    <col min="15868" max="15868" width="18.42578125" style="2" customWidth="1"/>
    <col min="15869" max="15869" width="18.140625" style="2" customWidth="1"/>
    <col min="15870" max="15870" width="16.5703125" style="2" customWidth="1"/>
    <col min="15871" max="15871" width="13.140625" style="2" customWidth="1"/>
    <col min="15872" max="15872" width="47.140625" style="2" customWidth="1"/>
    <col min="15873" max="15874" width="16.42578125" style="2" customWidth="1"/>
    <col min="15875" max="15875" width="59.28515625" style="2" customWidth="1"/>
    <col min="15876" max="15876" width="21.7109375" style="2" customWidth="1"/>
    <col min="15877" max="15877" width="19.5703125" style="2" customWidth="1"/>
    <col min="15878" max="15878" width="19" style="2" customWidth="1"/>
    <col min="15879" max="15880" width="12.7109375" style="2" customWidth="1"/>
    <col min="15881" max="15881" width="26.5703125" style="2" customWidth="1"/>
    <col min="15882" max="16116" width="10.85546875" style="2"/>
    <col min="16117" max="16117" width="2.7109375" style="2" customWidth="1"/>
    <col min="16118" max="16118" width="20.140625" style="2" customWidth="1"/>
    <col min="16119" max="16119" width="70.140625" style="2" customWidth="1"/>
    <col min="16120" max="16120" width="13.5703125" style="2" customWidth="1"/>
    <col min="16121" max="16121" width="12.42578125" style="2" customWidth="1"/>
    <col min="16122" max="16122" width="16.42578125" style="2" customWidth="1"/>
    <col min="16123" max="16123" width="17.140625" style="2" customWidth="1"/>
    <col min="16124" max="16124" width="18.42578125" style="2" customWidth="1"/>
    <col min="16125" max="16125" width="18.140625" style="2" customWidth="1"/>
    <col min="16126" max="16126" width="16.5703125" style="2" customWidth="1"/>
    <col min="16127" max="16127" width="13.140625" style="2" customWidth="1"/>
    <col min="16128" max="16128" width="47.140625" style="2" customWidth="1"/>
    <col min="16129" max="16130" width="16.42578125" style="2" customWidth="1"/>
    <col min="16131" max="16131" width="59.28515625" style="2" customWidth="1"/>
    <col min="16132" max="16132" width="21.7109375" style="2" customWidth="1"/>
    <col min="16133" max="16133" width="19.5703125" style="2" customWidth="1"/>
    <col min="16134" max="16134" width="19" style="2" customWidth="1"/>
    <col min="16135" max="16136" width="12.7109375" style="2" customWidth="1"/>
    <col min="16137" max="16137" width="26.5703125" style="2" customWidth="1"/>
    <col min="16138" max="16384" width="10.85546875" style="2"/>
  </cols>
  <sheetData>
    <row r="2" spans="2:9" x14ac:dyDescent="0.25">
      <c r="B2" s="1" t="s">
        <v>0</v>
      </c>
    </row>
    <row r="3" spans="2:9" x14ac:dyDescent="0.25">
      <c r="B3" s="1"/>
    </row>
    <row r="4" spans="2:9" ht="15.75" thickBot="1" x14ac:dyDescent="0.3">
      <c r="B4" s="1" t="s">
        <v>1</v>
      </c>
    </row>
    <row r="5" spans="2:9" x14ac:dyDescent="0.25">
      <c r="B5" s="3" t="s">
        <v>2</v>
      </c>
      <c r="C5" s="4" t="s">
        <v>3</v>
      </c>
      <c r="F5" s="58" t="s">
        <v>4</v>
      </c>
      <c r="G5" s="59"/>
      <c r="H5" s="59"/>
      <c r="I5" s="60"/>
    </row>
    <row r="6" spans="2:9" x14ac:dyDescent="0.25">
      <c r="B6" s="5" t="s">
        <v>5</v>
      </c>
      <c r="C6" s="6" t="s">
        <v>6</v>
      </c>
      <c r="F6" s="61"/>
      <c r="G6" s="62"/>
      <c r="H6" s="62"/>
      <c r="I6" s="63"/>
    </row>
    <row r="7" spans="2:9" x14ac:dyDescent="0.25">
      <c r="B7" s="5" t="s">
        <v>7</v>
      </c>
      <c r="C7" s="7">
        <v>3487800</v>
      </c>
      <c r="F7" s="61"/>
      <c r="G7" s="62"/>
      <c r="H7" s="62"/>
      <c r="I7" s="63"/>
    </row>
    <row r="8" spans="2:9" x14ac:dyDescent="0.25">
      <c r="B8" s="5" t="s">
        <v>8</v>
      </c>
      <c r="C8" s="8" t="s">
        <v>9</v>
      </c>
      <c r="F8" s="61"/>
      <c r="G8" s="62"/>
      <c r="H8" s="62"/>
      <c r="I8" s="63"/>
    </row>
    <row r="9" spans="2:9" ht="180" customHeight="1" x14ac:dyDescent="0.25">
      <c r="B9" s="5" t="s">
        <v>10</v>
      </c>
      <c r="C9" s="6" t="s">
        <v>11</v>
      </c>
      <c r="F9" s="64"/>
      <c r="G9" s="65"/>
      <c r="H9" s="65"/>
      <c r="I9" s="66"/>
    </row>
    <row r="10" spans="2:9" ht="150" customHeight="1" x14ac:dyDescent="0.25">
      <c r="B10" s="5" t="s">
        <v>12</v>
      </c>
      <c r="C10" s="6" t="s">
        <v>13</v>
      </c>
      <c r="F10" s="9"/>
      <c r="G10" s="9"/>
      <c r="H10" s="9"/>
      <c r="I10" s="9"/>
    </row>
    <row r="11" spans="2:9" ht="30" x14ac:dyDescent="0.25">
      <c r="B11" s="5" t="s">
        <v>14</v>
      </c>
      <c r="C11" s="6" t="s">
        <v>15</v>
      </c>
      <c r="F11" s="58" t="s">
        <v>16</v>
      </c>
      <c r="G11" s="59"/>
      <c r="H11" s="59"/>
      <c r="I11" s="60"/>
    </row>
    <row r="12" spans="2:9" x14ac:dyDescent="0.25">
      <c r="B12" s="5" t="s">
        <v>17</v>
      </c>
      <c r="C12" s="10">
        <f>H136</f>
        <v>12672042771</v>
      </c>
      <c r="F12" s="61"/>
      <c r="G12" s="62"/>
      <c r="H12" s="62"/>
      <c r="I12" s="63"/>
    </row>
    <row r="13" spans="2:9" ht="45" x14ac:dyDescent="0.25">
      <c r="B13" s="5" t="s">
        <v>18</v>
      </c>
      <c r="C13" s="10">
        <v>231872480</v>
      </c>
      <c r="F13" s="61"/>
      <c r="G13" s="62"/>
      <c r="H13" s="62"/>
      <c r="I13" s="63"/>
    </row>
    <row r="14" spans="2:9" ht="45" x14ac:dyDescent="0.25">
      <c r="B14" s="5" t="s">
        <v>19</v>
      </c>
      <c r="C14" s="10">
        <v>23187248</v>
      </c>
      <c r="F14" s="61"/>
      <c r="G14" s="62"/>
      <c r="H14" s="62"/>
      <c r="I14" s="63"/>
    </row>
    <row r="15" spans="2:9" ht="30.75" thickBot="1" x14ac:dyDescent="0.3">
      <c r="B15" s="11" t="s">
        <v>20</v>
      </c>
      <c r="C15" s="12">
        <v>43598</v>
      </c>
      <c r="F15" s="64"/>
      <c r="G15" s="65"/>
      <c r="H15" s="65"/>
      <c r="I15" s="66"/>
    </row>
    <row r="17" spans="2:12" ht="18.75" customHeight="1" thickBot="1" x14ac:dyDescent="0.3">
      <c r="B17" s="1" t="s">
        <v>21</v>
      </c>
      <c r="D17" s="37"/>
      <c r="E17" s="37"/>
      <c r="F17" s="37"/>
    </row>
    <row r="18" spans="2:12" s="13" customFormat="1" ht="75" customHeight="1" thickBot="1" x14ac:dyDescent="0.3">
      <c r="B18" s="49" t="s">
        <v>22</v>
      </c>
      <c r="C18" s="50" t="s">
        <v>23</v>
      </c>
      <c r="D18" s="50" t="s">
        <v>24</v>
      </c>
      <c r="E18" s="50" t="s">
        <v>25</v>
      </c>
      <c r="F18" s="50" t="s">
        <v>26</v>
      </c>
      <c r="G18" s="50" t="s">
        <v>27</v>
      </c>
      <c r="H18" s="50" t="s">
        <v>28</v>
      </c>
      <c r="I18" s="50" t="s">
        <v>29</v>
      </c>
      <c r="J18" s="50" t="s">
        <v>30</v>
      </c>
      <c r="K18" s="50" t="s">
        <v>31</v>
      </c>
      <c r="L18" s="51" t="s">
        <v>32</v>
      </c>
    </row>
    <row r="19" spans="2:12" s="14" customFormat="1" ht="75" x14ac:dyDescent="0.25">
      <c r="B19" s="52" t="s">
        <v>33</v>
      </c>
      <c r="C19" s="53" t="s">
        <v>34</v>
      </c>
      <c r="D19" s="53" t="s">
        <v>35</v>
      </c>
      <c r="E19" s="53" t="s">
        <v>36</v>
      </c>
      <c r="F19" s="53" t="s">
        <v>37</v>
      </c>
      <c r="G19" s="53" t="s">
        <v>38</v>
      </c>
      <c r="H19" s="54">
        <v>23000000</v>
      </c>
      <c r="I19" s="54">
        <v>23000000</v>
      </c>
      <c r="J19" s="53" t="s">
        <v>39</v>
      </c>
      <c r="K19" s="53" t="s">
        <v>40</v>
      </c>
      <c r="L19" s="55" t="s">
        <v>41</v>
      </c>
    </row>
    <row r="20" spans="2:12" s="14" customFormat="1" ht="75" x14ac:dyDescent="0.25">
      <c r="B20" s="16" t="s">
        <v>42</v>
      </c>
      <c r="C20" s="38" t="s">
        <v>43</v>
      </c>
      <c r="D20" s="38" t="s">
        <v>44</v>
      </c>
      <c r="E20" s="38" t="s">
        <v>45</v>
      </c>
      <c r="F20" s="38" t="s">
        <v>37</v>
      </c>
      <c r="G20" s="38" t="s">
        <v>38</v>
      </c>
      <c r="H20" s="40">
        <v>5635625</v>
      </c>
      <c r="I20" s="40">
        <v>5635625</v>
      </c>
      <c r="J20" s="38" t="s">
        <v>39</v>
      </c>
      <c r="K20" s="38" t="s">
        <v>40</v>
      </c>
      <c r="L20" s="56" t="s">
        <v>46</v>
      </c>
    </row>
    <row r="21" spans="2:12" s="14" customFormat="1" ht="75" x14ac:dyDescent="0.25">
      <c r="B21" s="16" t="s">
        <v>47</v>
      </c>
      <c r="C21" s="38" t="s">
        <v>48</v>
      </c>
      <c r="D21" s="38" t="s">
        <v>44</v>
      </c>
      <c r="E21" s="38" t="s">
        <v>49</v>
      </c>
      <c r="F21" s="38" t="s">
        <v>50</v>
      </c>
      <c r="G21" s="38" t="s">
        <v>38</v>
      </c>
      <c r="H21" s="40">
        <v>79350000</v>
      </c>
      <c r="I21" s="40">
        <v>79350000</v>
      </c>
      <c r="J21" s="38" t="s">
        <v>39</v>
      </c>
      <c r="K21" s="38" t="s">
        <v>40</v>
      </c>
      <c r="L21" s="56" t="s">
        <v>51</v>
      </c>
    </row>
    <row r="22" spans="2:12" s="14" customFormat="1" ht="90" x14ac:dyDescent="0.25">
      <c r="B22" s="16" t="s">
        <v>52</v>
      </c>
      <c r="C22" s="38" t="s">
        <v>53</v>
      </c>
      <c r="D22" s="38" t="s">
        <v>35</v>
      </c>
      <c r="E22" s="38" t="s">
        <v>54</v>
      </c>
      <c r="F22" s="38" t="s">
        <v>50</v>
      </c>
      <c r="G22" s="38" t="s">
        <v>38</v>
      </c>
      <c r="H22" s="40">
        <v>92000000</v>
      </c>
      <c r="I22" s="40">
        <v>92000000</v>
      </c>
      <c r="J22" s="38" t="s">
        <v>39</v>
      </c>
      <c r="K22" s="38" t="s">
        <v>40</v>
      </c>
      <c r="L22" s="56" t="s">
        <v>55</v>
      </c>
    </row>
    <row r="23" spans="2:12" s="14" customFormat="1" ht="60" x14ac:dyDescent="0.25">
      <c r="B23" s="16" t="s">
        <v>56</v>
      </c>
      <c r="C23" s="38" t="s">
        <v>57</v>
      </c>
      <c r="D23" s="38" t="s">
        <v>35</v>
      </c>
      <c r="E23" s="38" t="s">
        <v>54</v>
      </c>
      <c r="F23" s="38" t="s">
        <v>50</v>
      </c>
      <c r="G23" s="38" t="s">
        <v>38</v>
      </c>
      <c r="H23" s="40">
        <v>91466666</v>
      </c>
      <c r="I23" s="40">
        <v>91466666</v>
      </c>
      <c r="J23" s="38" t="s">
        <v>39</v>
      </c>
      <c r="K23" s="38" t="s">
        <v>40</v>
      </c>
      <c r="L23" s="56" t="s">
        <v>51</v>
      </c>
    </row>
    <row r="24" spans="2:12" s="14" customFormat="1" ht="75" x14ac:dyDescent="0.25">
      <c r="B24" s="16" t="s">
        <v>58</v>
      </c>
      <c r="C24" s="38" t="s">
        <v>59</v>
      </c>
      <c r="D24" s="38" t="s">
        <v>60</v>
      </c>
      <c r="E24" s="38" t="s">
        <v>61</v>
      </c>
      <c r="F24" s="38" t="s">
        <v>62</v>
      </c>
      <c r="G24" s="38" t="s">
        <v>38</v>
      </c>
      <c r="H24" s="40">
        <v>566157444</v>
      </c>
      <c r="I24" s="40">
        <v>566157444</v>
      </c>
      <c r="J24" s="38" t="s">
        <v>39</v>
      </c>
      <c r="K24" s="38" t="s">
        <v>40</v>
      </c>
      <c r="L24" s="56" t="s">
        <v>41</v>
      </c>
    </row>
    <row r="25" spans="2:12" s="14" customFormat="1" ht="60" x14ac:dyDescent="0.25">
      <c r="B25" s="16" t="s">
        <v>63</v>
      </c>
      <c r="C25" s="38" t="s">
        <v>64</v>
      </c>
      <c r="D25" s="38" t="s">
        <v>44</v>
      </c>
      <c r="E25" s="38" t="s">
        <v>65</v>
      </c>
      <c r="F25" s="38" t="s">
        <v>66</v>
      </c>
      <c r="G25" s="38" t="s">
        <v>38</v>
      </c>
      <c r="H25" s="40">
        <v>40000000</v>
      </c>
      <c r="I25" s="40">
        <v>40000000</v>
      </c>
      <c r="J25" s="38" t="s">
        <v>39</v>
      </c>
      <c r="K25" s="38" t="s">
        <v>40</v>
      </c>
      <c r="L25" s="56" t="s">
        <v>67</v>
      </c>
    </row>
    <row r="26" spans="2:12" s="14" customFormat="1" ht="60" x14ac:dyDescent="0.25">
      <c r="B26" s="16" t="s">
        <v>68</v>
      </c>
      <c r="C26" s="38" t="s">
        <v>69</v>
      </c>
      <c r="D26" s="38" t="s">
        <v>70</v>
      </c>
      <c r="E26" s="38" t="s">
        <v>71</v>
      </c>
      <c r="F26" s="38" t="s">
        <v>66</v>
      </c>
      <c r="G26" s="38" t="s">
        <v>38</v>
      </c>
      <c r="H26" s="40">
        <v>60000000</v>
      </c>
      <c r="I26" s="40">
        <v>60000000</v>
      </c>
      <c r="J26" s="38" t="s">
        <v>39</v>
      </c>
      <c r="K26" s="38" t="s">
        <v>40</v>
      </c>
      <c r="L26" s="56" t="s">
        <v>67</v>
      </c>
    </row>
    <row r="27" spans="2:12" s="14" customFormat="1" ht="60" x14ac:dyDescent="0.25">
      <c r="B27" s="16" t="s">
        <v>72</v>
      </c>
      <c r="C27" s="38" t="s">
        <v>73</v>
      </c>
      <c r="D27" s="38" t="s">
        <v>60</v>
      </c>
      <c r="E27" s="38" t="s">
        <v>74</v>
      </c>
      <c r="F27" s="38" t="s">
        <v>37</v>
      </c>
      <c r="G27" s="38" t="s">
        <v>38</v>
      </c>
      <c r="H27" s="40">
        <v>20000000</v>
      </c>
      <c r="I27" s="40">
        <v>20000000</v>
      </c>
      <c r="J27" s="38" t="s">
        <v>39</v>
      </c>
      <c r="K27" s="38" t="s">
        <v>40</v>
      </c>
      <c r="L27" s="56" t="s">
        <v>67</v>
      </c>
    </row>
    <row r="28" spans="2:12" s="15" customFormat="1" ht="75" x14ac:dyDescent="0.25">
      <c r="B28" s="16" t="s">
        <v>75</v>
      </c>
      <c r="C28" s="38" t="s">
        <v>76</v>
      </c>
      <c r="D28" s="38" t="s">
        <v>77</v>
      </c>
      <c r="E28" s="41" t="s">
        <v>61</v>
      </c>
      <c r="F28" s="38" t="s">
        <v>66</v>
      </c>
      <c r="G28" s="38" t="s">
        <v>38</v>
      </c>
      <c r="H28" s="40">
        <v>10000000</v>
      </c>
      <c r="I28" s="40">
        <v>10000000</v>
      </c>
      <c r="J28" s="38" t="s">
        <v>39</v>
      </c>
      <c r="K28" s="38" t="s">
        <v>40</v>
      </c>
      <c r="L28" s="56" t="s">
        <v>41</v>
      </c>
    </row>
    <row r="29" spans="2:12" s="14" customFormat="1" ht="75" x14ac:dyDescent="0.25">
      <c r="B29" s="16" t="s">
        <v>78</v>
      </c>
      <c r="C29" s="38" t="s">
        <v>79</v>
      </c>
      <c r="D29" s="38" t="s">
        <v>60</v>
      </c>
      <c r="E29" s="38" t="s">
        <v>61</v>
      </c>
      <c r="F29" s="38" t="s">
        <v>37</v>
      </c>
      <c r="G29" s="38" t="s">
        <v>38</v>
      </c>
      <c r="H29" s="40">
        <v>14000000</v>
      </c>
      <c r="I29" s="40">
        <v>14000000</v>
      </c>
      <c r="J29" s="38" t="s">
        <v>39</v>
      </c>
      <c r="K29" s="38" t="s">
        <v>40</v>
      </c>
      <c r="L29" s="56" t="s">
        <v>41</v>
      </c>
    </row>
    <row r="30" spans="2:12" s="14" customFormat="1" ht="75" x14ac:dyDescent="0.25">
      <c r="B30" s="16" t="s">
        <v>80</v>
      </c>
      <c r="C30" s="38" t="s">
        <v>81</v>
      </c>
      <c r="D30" s="38" t="s">
        <v>35</v>
      </c>
      <c r="E30" s="38" t="s">
        <v>82</v>
      </c>
      <c r="F30" s="38" t="s">
        <v>66</v>
      </c>
      <c r="G30" s="38" t="s">
        <v>38</v>
      </c>
      <c r="H30" s="40">
        <v>25000000</v>
      </c>
      <c r="I30" s="40">
        <v>25000000</v>
      </c>
      <c r="J30" s="38" t="s">
        <v>39</v>
      </c>
      <c r="K30" s="38" t="s">
        <v>40</v>
      </c>
      <c r="L30" s="56" t="s">
        <v>41</v>
      </c>
    </row>
    <row r="31" spans="2:12" s="14" customFormat="1" ht="75" x14ac:dyDescent="0.25">
      <c r="B31" s="16" t="s">
        <v>83</v>
      </c>
      <c r="C31" s="38" t="s">
        <v>84</v>
      </c>
      <c r="D31" s="38" t="s">
        <v>44</v>
      </c>
      <c r="E31" s="38" t="s">
        <v>85</v>
      </c>
      <c r="F31" s="38" t="s">
        <v>66</v>
      </c>
      <c r="G31" s="38" t="s">
        <v>38</v>
      </c>
      <c r="H31" s="40">
        <v>32000000</v>
      </c>
      <c r="I31" s="40">
        <v>32000000</v>
      </c>
      <c r="J31" s="38" t="s">
        <v>39</v>
      </c>
      <c r="K31" s="38" t="s">
        <v>40</v>
      </c>
      <c r="L31" s="56" t="s">
        <v>41</v>
      </c>
    </row>
    <row r="32" spans="2:12" s="14" customFormat="1" ht="75" x14ac:dyDescent="0.25">
      <c r="B32" s="16" t="s">
        <v>86</v>
      </c>
      <c r="C32" s="38" t="s">
        <v>87</v>
      </c>
      <c r="D32" s="38" t="s">
        <v>77</v>
      </c>
      <c r="E32" s="38" t="s">
        <v>85</v>
      </c>
      <c r="F32" s="38" t="s">
        <v>88</v>
      </c>
      <c r="G32" s="38" t="s">
        <v>38</v>
      </c>
      <c r="H32" s="40">
        <v>227000000</v>
      </c>
      <c r="I32" s="40">
        <v>227000000</v>
      </c>
      <c r="J32" s="38" t="s">
        <v>39</v>
      </c>
      <c r="K32" s="38" t="s">
        <v>40</v>
      </c>
      <c r="L32" s="56" t="s">
        <v>41</v>
      </c>
    </row>
    <row r="33" spans="2:12" s="14" customFormat="1" ht="75" x14ac:dyDescent="0.25">
      <c r="B33" s="16" t="s">
        <v>89</v>
      </c>
      <c r="C33" s="38" t="s">
        <v>90</v>
      </c>
      <c r="D33" s="38" t="s">
        <v>91</v>
      </c>
      <c r="E33" s="38" t="s">
        <v>71</v>
      </c>
      <c r="F33" s="38" t="s">
        <v>50</v>
      </c>
      <c r="G33" s="38" t="s">
        <v>38</v>
      </c>
      <c r="H33" s="40">
        <v>11000000</v>
      </c>
      <c r="I33" s="40">
        <v>11000000</v>
      </c>
      <c r="J33" s="38" t="s">
        <v>39</v>
      </c>
      <c r="K33" s="38" t="s">
        <v>40</v>
      </c>
      <c r="L33" s="56" t="s">
        <v>46</v>
      </c>
    </row>
    <row r="34" spans="2:12" s="14" customFormat="1" ht="75" x14ac:dyDescent="0.25">
      <c r="B34" s="16" t="s">
        <v>92</v>
      </c>
      <c r="C34" s="38" t="s">
        <v>93</v>
      </c>
      <c r="D34" s="38" t="s">
        <v>60</v>
      </c>
      <c r="E34" s="38" t="s">
        <v>74</v>
      </c>
      <c r="F34" s="38" t="s">
        <v>94</v>
      </c>
      <c r="G34" s="38" t="s">
        <v>38</v>
      </c>
      <c r="H34" s="40">
        <v>0</v>
      </c>
      <c r="I34" s="40">
        <v>0</v>
      </c>
      <c r="J34" s="38" t="s">
        <v>39</v>
      </c>
      <c r="K34" s="38" t="s">
        <v>40</v>
      </c>
      <c r="L34" s="56" t="s">
        <v>41</v>
      </c>
    </row>
    <row r="35" spans="2:12" s="14" customFormat="1" ht="75" x14ac:dyDescent="0.25">
      <c r="B35" s="16" t="s">
        <v>95</v>
      </c>
      <c r="C35" s="38" t="s">
        <v>96</v>
      </c>
      <c r="D35" s="38" t="s">
        <v>97</v>
      </c>
      <c r="E35" s="38" t="s">
        <v>98</v>
      </c>
      <c r="F35" s="38" t="s">
        <v>66</v>
      </c>
      <c r="G35" s="38" t="s">
        <v>38</v>
      </c>
      <c r="H35" s="40">
        <v>3135000</v>
      </c>
      <c r="I35" s="40">
        <v>3135000</v>
      </c>
      <c r="J35" s="38" t="s">
        <v>39</v>
      </c>
      <c r="K35" s="38" t="s">
        <v>40</v>
      </c>
      <c r="L35" s="56" t="s">
        <v>41</v>
      </c>
    </row>
    <row r="36" spans="2:12" s="14" customFormat="1" ht="75" x14ac:dyDescent="0.25">
      <c r="B36" s="16" t="s">
        <v>99</v>
      </c>
      <c r="C36" s="38" t="s">
        <v>100</v>
      </c>
      <c r="D36" s="38" t="s">
        <v>44</v>
      </c>
      <c r="E36" s="38" t="s">
        <v>61</v>
      </c>
      <c r="F36" s="38" t="s">
        <v>88</v>
      </c>
      <c r="G36" s="38" t="s">
        <v>38</v>
      </c>
      <c r="H36" s="40">
        <f>68000000+8000000</f>
        <v>76000000</v>
      </c>
      <c r="I36" s="40">
        <f>H36</f>
        <v>76000000</v>
      </c>
      <c r="J36" s="38" t="s">
        <v>39</v>
      </c>
      <c r="K36" s="38" t="s">
        <v>40</v>
      </c>
      <c r="L36" s="56" t="s">
        <v>41</v>
      </c>
    </row>
    <row r="37" spans="2:12" s="14" customFormat="1" ht="127.5" customHeight="1" x14ac:dyDescent="0.25">
      <c r="B37" s="16" t="s">
        <v>101</v>
      </c>
      <c r="C37" s="38" t="s">
        <v>102</v>
      </c>
      <c r="D37" s="38" t="s">
        <v>44</v>
      </c>
      <c r="E37" s="38" t="s">
        <v>61</v>
      </c>
      <c r="F37" s="38" t="s">
        <v>50</v>
      </c>
      <c r="G37" s="38" t="s">
        <v>38</v>
      </c>
      <c r="H37" s="40">
        <v>1681804800</v>
      </c>
      <c r="I37" s="40">
        <v>1681804800</v>
      </c>
      <c r="J37" s="38" t="s">
        <v>39</v>
      </c>
      <c r="K37" s="38" t="s">
        <v>40</v>
      </c>
      <c r="L37" s="56" t="s">
        <v>51</v>
      </c>
    </row>
    <row r="38" spans="2:12" s="14" customFormat="1" ht="84" customHeight="1" x14ac:dyDescent="0.25">
      <c r="B38" s="16" t="s">
        <v>101</v>
      </c>
      <c r="C38" s="38" t="s">
        <v>103</v>
      </c>
      <c r="D38" s="38" t="s">
        <v>44</v>
      </c>
      <c r="E38" s="38" t="s">
        <v>71</v>
      </c>
      <c r="F38" s="38" t="s">
        <v>50</v>
      </c>
      <c r="G38" s="38" t="s">
        <v>38</v>
      </c>
      <c r="H38" s="40">
        <v>860264400</v>
      </c>
      <c r="I38" s="40">
        <v>860264400</v>
      </c>
      <c r="J38" s="38" t="s">
        <v>39</v>
      </c>
      <c r="K38" s="38" t="s">
        <v>40</v>
      </c>
      <c r="L38" s="56" t="s">
        <v>51</v>
      </c>
    </row>
    <row r="39" spans="2:12" s="14" customFormat="1" ht="75" x14ac:dyDescent="0.25">
      <c r="B39" s="16" t="s">
        <v>104</v>
      </c>
      <c r="C39" s="38" t="s">
        <v>105</v>
      </c>
      <c r="D39" s="38" t="s">
        <v>60</v>
      </c>
      <c r="E39" s="38" t="s">
        <v>61</v>
      </c>
      <c r="F39" s="38" t="s">
        <v>37</v>
      </c>
      <c r="G39" s="38" t="s">
        <v>38</v>
      </c>
      <c r="H39" s="40">
        <v>13000000</v>
      </c>
      <c r="I39" s="40">
        <v>13000000</v>
      </c>
      <c r="J39" s="38" t="s">
        <v>39</v>
      </c>
      <c r="K39" s="38" t="s">
        <v>40</v>
      </c>
      <c r="L39" s="56" t="s">
        <v>46</v>
      </c>
    </row>
    <row r="40" spans="2:12" s="14" customFormat="1" ht="60" x14ac:dyDescent="0.25">
      <c r="B40" s="16" t="s">
        <v>106</v>
      </c>
      <c r="C40" s="38" t="s">
        <v>107</v>
      </c>
      <c r="D40" s="38" t="s">
        <v>44</v>
      </c>
      <c r="E40" s="38" t="s">
        <v>108</v>
      </c>
      <c r="F40" s="38" t="s">
        <v>50</v>
      </c>
      <c r="G40" s="38" t="s">
        <v>38</v>
      </c>
      <c r="H40" s="40">
        <v>20000000</v>
      </c>
      <c r="I40" s="40">
        <v>20000000</v>
      </c>
      <c r="J40" s="38" t="s">
        <v>39</v>
      </c>
      <c r="K40" s="38" t="s">
        <v>40</v>
      </c>
      <c r="L40" s="56" t="s">
        <v>109</v>
      </c>
    </row>
    <row r="41" spans="2:12" s="14" customFormat="1" ht="90" x14ac:dyDescent="0.25">
      <c r="B41" s="16" t="s">
        <v>106</v>
      </c>
      <c r="C41" s="38" t="s">
        <v>110</v>
      </c>
      <c r="D41" s="38" t="s">
        <v>35</v>
      </c>
      <c r="E41" s="38" t="s">
        <v>49</v>
      </c>
      <c r="F41" s="38" t="s">
        <v>50</v>
      </c>
      <c r="G41" s="38" t="s">
        <v>38</v>
      </c>
      <c r="H41" s="40">
        <v>88000000</v>
      </c>
      <c r="I41" s="40">
        <v>88000000</v>
      </c>
      <c r="J41" s="38" t="s">
        <v>39</v>
      </c>
      <c r="K41" s="38" t="s">
        <v>40</v>
      </c>
      <c r="L41" s="56" t="s">
        <v>111</v>
      </c>
    </row>
    <row r="42" spans="2:12" s="14" customFormat="1" ht="101.25" customHeight="1" x14ac:dyDescent="0.25">
      <c r="B42" s="16" t="s">
        <v>52</v>
      </c>
      <c r="C42" s="38" t="s">
        <v>112</v>
      </c>
      <c r="D42" s="38" t="s">
        <v>113</v>
      </c>
      <c r="E42" s="38" t="s">
        <v>71</v>
      </c>
      <c r="F42" s="38" t="s">
        <v>50</v>
      </c>
      <c r="G42" s="38" t="s">
        <v>38</v>
      </c>
      <c r="H42" s="40">
        <v>40000000</v>
      </c>
      <c r="I42" s="40">
        <v>40000000</v>
      </c>
      <c r="J42" s="38" t="s">
        <v>39</v>
      </c>
      <c r="K42" s="38" t="s">
        <v>40</v>
      </c>
      <c r="L42" s="56" t="s">
        <v>114</v>
      </c>
    </row>
    <row r="43" spans="2:12" s="14" customFormat="1" ht="101.25" customHeight="1" x14ac:dyDescent="0.25">
      <c r="B43" s="16" t="s">
        <v>115</v>
      </c>
      <c r="C43" s="38" t="s">
        <v>116</v>
      </c>
      <c r="D43" s="38" t="s">
        <v>44</v>
      </c>
      <c r="E43" s="38" t="s">
        <v>108</v>
      </c>
      <c r="F43" s="38" t="s">
        <v>50</v>
      </c>
      <c r="G43" s="38" t="s">
        <v>38</v>
      </c>
      <c r="H43" s="40">
        <v>14000000</v>
      </c>
      <c r="I43" s="40">
        <v>14000000</v>
      </c>
      <c r="J43" s="38" t="s">
        <v>39</v>
      </c>
      <c r="K43" s="38" t="s">
        <v>40</v>
      </c>
      <c r="L43" s="56" t="s">
        <v>114</v>
      </c>
    </row>
    <row r="44" spans="2:12" s="14" customFormat="1" ht="91.5" customHeight="1" x14ac:dyDescent="0.25">
      <c r="B44" s="16" t="s">
        <v>56</v>
      </c>
      <c r="C44" s="38" t="s">
        <v>117</v>
      </c>
      <c r="D44" s="38" t="s">
        <v>44</v>
      </c>
      <c r="E44" s="38" t="s">
        <v>49</v>
      </c>
      <c r="F44" s="38" t="s">
        <v>50</v>
      </c>
      <c r="G44" s="38" t="s">
        <v>38</v>
      </c>
      <c r="H44" s="40">
        <v>80500000</v>
      </c>
      <c r="I44" s="40">
        <v>80500000</v>
      </c>
      <c r="J44" s="38" t="s">
        <v>39</v>
      </c>
      <c r="K44" s="38" t="s">
        <v>40</v>
      </c>
      <c r="L44" s="56" t="s">
        <v>55</v>
      </c>
    </row>
    <row r="45" spans="2:12" s="14" customFormat="1" ht="96.75" customHeight="1" x14ac:dyDescent="0.25">
      <c r="B45" s="16" t="s">
        <v>56</v>
      </c>
      <c r="C45" s="38" t="s">
        <v>118</v>
      </c>
      <c r="D45" s="38" t="s">
        <v>44</v>
      </c>
      <c r="E45" s="38" t="s">
        <v>49</v>
      </c>
      <c r="F45" s="38" t="s">
        <v>50</v>
      </c>
      <c r="G45" s="38" t="s">
        <v>38</v>
      </c>
      <c r="H45" s="40">
        <v>46000000</v>
      </c>
      <c r="I45" s="40">
        <v>46000000</v>
      </c>
      <c r="J45" s="38" t="s">
        <v>39</v>
      </c>
      <c r="K45" s="38" t="s">
        <v>40</v>
      </c>
      <c r="L45" s="56" t="s">
        <v>55</v>
      </c>
    </row>
    <row r="46" spans="2:12" s="14" customFormat="1" ht="139.5" customHeight="1" x14ac:dyDescent="0.25">
      <c r="B46" s="16" t="s">
        <v>119</v>
      </c>
      <c r="C46" s="38" t="s">
        <v>120</v>
      </c>
      <c r="D46" s="38" t="s">
        <v>44</v>
      </c>
      <c r="E46" s="38" t="s">
        <v>49</v>
      </c>
      <c r="F46" s="38" t="s">
        <v>50</v>
      </c>
      <c r="G46" s="38" t="s">
        <v>38</v>
      </c>
      <c r="H46" s="40">
        <v>66000000</v>
      </c>
      <c r="I46" s="40">
        <v>66000000</v>
      </c>
      <c r="J46" s="38" t="s">
        <v>39</v>
      </c>
      <c r="K46" s="38" t="s">
        <v>40</v>
      </c>
      <c r="L46" s="56" t="s">
        <v>121</v>
      </c>
    </row>
    <row r="47" spans="2:12" s="14" customFormat="1" ht="139.5" customHeight="1" x14ac:dyDescent="0.25">
      <c r="B47" s="16" t="s">
        <v>119</v>
      </c>
      <c r="C47" s="38" t="s">
        <v>120</v>
      </c>
      <c r="D47" s="38" t="s">
        <v>44</v>
      </c>
      <c r="E47" s="38" t="s">
        <v>49</v>
      </c>
      <c r="F47" s="38" t="s">
        <v>50</v>
      </c>
      <c r="G47" s="38" t="s">
        <v>38</v>
      </c>
      <c r="H47" s="40">
        <v>66000000</v>
      </c>
      <c r="I47" s="40">
        <v>66000000</v>
      </c>
      <c r="J47" s="38" t="s">
        <v>39</v>
      </c>
      <c r="K47" s="38" t="s">
        <v>40</v>
      </c>
      <c r="L47" s="56" t="s">
        <v>121</v>
      </c>
    </row>
    <row r="48" spans="2:12" s="14" customFormat="1" ht="75" x14ac:dyDescent="0.25">
      <c r="B48" s="16" t="s">
        <v>122</v>
      </c>
      <c r="C48" s="38" t="s">
        <v>123</v>
      </c>
      <c r="D48" s="38" t="s">
        <v>60</v>
      </c>
      <c r="E48" s="38" t="s">
        <v>61</v>
      </c>
      <c r="F48" s="38" t="s">
        <v>37</v>
      </c>
      <c r="G48" s="38" t="s">
        <v>38</v>
      </c>
      <c r="H48" s="40">
        <v>2000000</v>
      </c>
      <c r="I48" s="40">
        <v>2000000</v>
      </c>
      <c r="J48" s="38" t="s">
        <v>39</v>
      </c>
      <c r="K48" s="38" t="s">
        <v>40</v>
      </c>
      <c r="L48" s="56" t="s">
        <v>41</v>
      </c>
    </row>
    <row r="49" spans="2:12" s="14" customFormat="1" ht="75" x14ac:dyDescent="0.25">
      <c r="B49" s="16" t="s">
        <v>124</v>
      </c>
      <c r="C49" s="38" t="s">
        <v>125</v>
      </c>
      <c r="D49" s="38" t="s">
        <v>44</v>
      </c>
      <c r="E49" s="38" t="s">
        <v>85</v>
      </c>
      <c r="F49" s="38" t="s">
        <v>66</v>
      </c>
      <c r="G49" s="38" t="s">
        <v>38</v>
      </c>
      <c r="H49" s="40">
        <v>240000000</v>
      </c>
      <c r="I49" s="40">
        <v>240000000</v>
      </c>
      <c r="J49" s="38" t="s">
        <v>39</v>
      </c>
      <c r="K49" s="38" t="s">
        <v>40</v>
      </c>
      <c r="L49" s="56" t="s">
        <v>41</v>
      </c>
    </row>
    <row r="50" spans="2:12" s="14" customFormat="1" ht="75" x14ac:dyDescent="0.25">
      <c r="B50" s="16" t="s">
        <v>126</v>
      </c>
      <c r="C50" s="38" t="s">
        <v>127</v>
      </c>
      <c r="D50" s="38" t="s">
        <v>44</v>
      </c>
      <c r="E50" s="38" t="s">
        <v>85</v>
      </c>
      <c r="F50" s="38" t="s">
        <v>88</v>
      </c>
      <c r="G50" s="38" t="s">
        <v>38</v>
      </c>
      <c r="H50" s="40">
        <v>30000000</v>
      </c>
      <c r="I50" s="40">
        <v>30000000</v>
      </c>
      <c r="J50" s="38" t="s">
        <v>39</v>
      </c>
      <c r="K50" s="38" t="s">
        <v>40</v>
      </c>
      <c r="L50" s="56" t="s">
        <v>41</v>
      </c>
    </row>
    <row r="51" spans="2:12" s="14" customFormat="1" ht="64.5" customHeight="1" x14ac:dyDescent="0.25">
      <c r="B51" s="16" t="s">
        <v>128</v>
      </c>
      <c r="C51" s="38" t="s">
        <v>129</v>
      </c>
      <c r="D51" s="38" t="s">
        <v>113</v>
      </c>
      <c r="E51" s="38" t="s">
        <v>71</v>
      </c>
      <c r="F51" s="38" t="s">
        <v>50</v>
      </c>
      <c r="G51" s="38" t="s">
        <v>38</v>
      </c>
      <c r="H51" s="40">
        <v>29755254</v>
      </c>
      <c r="I51" s="40">
        <v>29755254</v>
      </c>
      <c r="J51" s="38" t="s">
        <v>39</v>
      </c>
      <c r="K51" s="38" t="s">
        <v>40</v>
      </c>
      <c r="L51" s="56" t="s">
        <v>67</v>
      </c>
    </row>
    <row r="52" spans="2:12" s="14" customFormat="1" ht="75" x14ac:dyDescent="0.25">
      <c r="B52" s="16" t="s">
        <v>128</v>
      </c>
      <c r="C52" s="38" t="s">
        <v>130</v>
      </c>
      <c r="D52" s="38" t="s">
        <v>44</v>
      </c>
      <c r="E52" s="38" t="s">
        <v>71</v>
      </c>
      <c r="F52" s="38" t="s">
        <v>50</v>
      </c>
      <c r="G52" s="38" t="s">
        <v>38</v>
      </c>
      <c r="H52" s="40">
        <v>25000000</v>
      </c>
      <c r="I52" s="40">
        <v>25000000</v>
      </c>
      <c r="J52" s="38" t="s">
        <v>39</v>
      </c>
      <c r="K52" s="38" t="s">
        <v>40</v>
      </c>
      <c r="L52" s="56" t="s">
        <v>41</v>
      </c>
    </row>
    <row r="53" spans="2:12" s="14" customFormat="1" ht="63" customHeight="1" x14ac:dyDescent="0.25">
      <c r="B53" s="16" t="s">
        <v>131</v>
      </c>
      <c r="C53" s="38" t="s">
        <v>132</v>
      </c>
      <c r="D53" s="38" t="s">
        <v>77</v>
      </c>
      <c r="E53" s="38" t="s">
        <v>61</v>
      </c>
      <c r="F53" s="38" t="s">
        <v>88</v>
      </c>
      <c r="G53" s="38" t="s">
        <v>38</v>
      </c>
      <c r="H53" s="42">
        <v>30025000</v>
      </c>
      <c r="I53" s="42">
        <v>30025000</v>
      </c>
      <c r="J53" s="38" t="s">
        <v>39</v>
      </c>
      <c r="K53" s="38" t="s">
        <v>40</v>
      </c>
      <c r="L53" s="56" t="s">
        <v>67</v>
      </c>
    </row>
    <row r="54" spans="2:12" s="14" customFormat="1" ht="57.75" customHeight="1" x14ac:dyDescent="0.25">
      <c r="B54" s="16" t="s">
        <v>133</v>
      </c>
      <c r="C54" s="38" t="s">
        <v>134</v>
      </c>
      <c r="D54" s="38" t="s">
        <v>77</v>
      </c>
      <c r="E54" s="38" t="s">
        <v>61</v>
      </c>
      <c r="F54" s="38" t="s">
        <v>50</v>
      </c>
      <c r="G54" s="38" t="s">
        <v>38</v>
      </c>
      <c r="H54" s="40">
        <v>12000000</v>
      </c>
      <c r="I54" s="40">
        <v>12000000</v>
      </c>
      <c r="J54" s="38" t="s">
        <v>39</v>
      </c>
      <c r="K54" s="38" t="s">
        <v>40</v>
      </c>
      <c r="L54" s="56" t="s">
        <v>67</v>
      </c>
    </row>
    <row r="55" spans="2:12" s="14" customFormat="1" ht="75" x14ac:dyDescent="0.25">
      <c r="B55" s="16" t="s">
        <v>135</v>
      </c>
      <c r="C55" s="38" t="s">
        <v>136</v>
      </c>
      <c r="D55" s="38" t="s">
        <v>91</v>
      </c>
      <c r="E55" s="38" t="s">
        <v>98</v>
      </c>
      <c r="F55" s="38" t="s">
        <v>37</v>
      </c>
      <c r="G55" s="38" t="s">
        <v>38</v>
      </c>
      <c r="H55" s="40">
        <v>1000000</v>
      </c>
      <c r="I55" s="40">
        <v>1000000</v>
      </c>
      <c r="J55" s="38" t="s">
        <v>39</v>
      </c>
      <c r="K55" s="38" t="s">
        <v>40</v>
      </c>
      <c r="L55" s="56" t="s">
        <v>41</v>
      </c>
    </row>
    <row r="56" spans="2:12" s="14" customFormat="1" ht="83.25" customHeight="1" x14ac:dyDescent="0.25">
      <c r="B56" s="16" t="s">
        <v>137</v>
      </c>
      <c r="C56" s="38" t="s">
        <v>138</v>
      </c>
      <c r="D56" s="38" t="s">
        <v>35</v>
      </c>
      <c r="E56" s="38" t="s">
        <v>45</v>
      </c>
      <c r="F56" s="38" t="s">
        <v>50</v>
      </c>
      <c r="G56" s="38" t="s">
        <v>38</v>
      </c>
      <c r="H56" s="40">
        <v>10000000</v>
      </c>
      <c r="I56" s="40">
        <v>10000000</v>
      </c>
      <c r="J56" s="38" t="s">
        <v>39</v>
      </c>
      <c r="K56" s="38" t="s">
        <v>40</v>
      </c>
      <c r="L56" s="56" t="s">
        <v>46</v>
      </c>
    </row>
    <row r="57" spans="2:12" s="14" customFormat="1" ht="75" x14ac:dyDescent="0.25">
      <c r="B57" s="16" t="s">
        <v>139</v>
      </c>
      <c r="C57" s="38" t="s">
        <v>140</v>
      </c>
      <c r="D57" s="38" t="s">
        <v>44</v>
      </c>
      <c r="E57" s="38" t="s">
        <v>65</v>
      </c>
      <c r="F57" s="38" t="s">
        <v>88</v>
      </c>
      <c r="G57" s="38" t="s">
        <v>38</v>
      </c>
      <c r="H57" s="40">
        <v>79585681</v>
      </c>
      <c r="I57" s="40">
        <v>79585681</v>
      </c>
      <c r="J57" s="38" t="s">
        <v>39</v>
      </c>
      <c r="K57" s="38" t="s">
        <v>40</v>
      </c>
      <c r="L57" s="56" t="s">
        <v>114</v>
      </c>
    </row>
    <row r="58" spans="2:12" s="14" customFormat="1" ht="81" customHeight="1" x14ac:dyDescent="0.25">
      <c r="B58" s="16" t="s">
        <v>141</v>
      </c>
      <c r="C58" s="38" t="s">
        <v>142</v>
      </c>
      <c r="D58" s="38" t="s">
        <v>44</v>
      </c>
      <c r="E58" s="38" t="s">
        <v>45</v>
      </c>
      <c r="F58" s="38" t="s">
        <v>50</v>
      </c>
      <c r="G58" s="38" t="s">
        <v>38</v>
      </c>
      <c r="H58" s="40">
        <v>20000000</v>
      </c>
      <c r="I58" s="40">
        <v>20000000</v>
      </c>
      <c r="J58" s="38" t="s">
        <v>39</v>
      </c>
      <c r="K58" s="38" t="s">
        <v>40</v>
      </c>
      <c r="L58" s="56" t="s">
        <v>114</v>
      </c>
    </row>
    <row r="59" spans="2:12" s="14" customFormat="1" ht="75" x14ac:dyDescent="0.25">
      <c r="B59" s="16" t="s">
        <v>143</v>
      </c>
      <c r="C59" s="38" t="s">
        <v>144</v>
      </c>
      <c r="D59" s="38" t="s">
        <v>113</v>
      </c>
      <c r="E59" s="38" t="s">
        <v>145</v>
      </c>
      <c r="F59" s="38" t="s">
        <v>50</v>
      </c>
      <c r="G59" s="38" t="s">
        <v>38</v>
      </c>
      <c r="H59" s="40">
        <v>115000000</v>
      </c>
      <c r="I59" s="40">
        <v>115000000</v>
      </c>
      <c r="J59" s="38" t="s">
        <v>39</v>
      </c>
      <c r="K59" s="38" t="s">
        <v>40</v>
      </c>
      <c r="L59" s="56" t="s">
        <v>114</v>
      </c>
    </row>
    <row r="60" spans="2:12" s="14" customFormat="1" ht="120" x14ac:dyDescent="0.25">
      <c r="B60" s="16" t="s">
        <v>146</v>
      </c>
      <c r="C60" s="38" t="s">
        <v>147</v>
      </c>
      <c r="D60" s="38" t="s">
        <v>113</v>
      </c>
      <c r="E60" s="38" t="s">
        <v>71</v>
      </c>
      <c r="F60" s="38" t="s">
        <v>88</v>
      </c>
      <c r="G60" s="38" t="s">
        <v>148</v>
      </c>
      <c r="H60" s="40">
        <v>200000000</v>
      </c>
      <c r="I60" s="40">
        <v>200000000</v>
      </c>
      <c r="J60" s="38" t="s">
        <v>39</v>
      </c>
      <c r="K60" s="38" t="s">
        <v>40</v>
      </c>
      <c r="L60" s="56" t="s">
        <v>149</v>
      </c>
    </row>
    <row r="61" spans="2:12" s="14" customFormat="1" ht="111" customHeight="1" x14ac:dyDescent="0.25">
      <c r="B61" s="16" t="s">
        <v>150</v>
      </c>
      <c r="C61" s="38" t="s">
        <v>151</v>
      </c>
      <c r="D61" s="38" t="s">
        <v>91</v>
      </c>
      <c r="E61" s="38" t="s">
        <v>71</v>
      </c>
      <c r="F61" s="38" t="s">
        <v>88</v>
      </c>
      <c r="G61" s="38" t="s">
        <v>148</v>
      </c>
      <c r="H61" s="40">
        <v>120000000</v>
      </c>
      <c r="I61" s="40">
        <v>120000000</v>
      </c>
      <c r="J61" s="38" t="s">
        <v>39</v>
      </c>
      <c r="K61" s="38" t="s">
        <v>40</v>
      </c>
      <c r="L61" s="56" t="s">
        <v>46</v>
      </c>
    </row>
    <row r="62" spans="2:12" s="14" customFormat="1" ht="105" x14ac:dyDescent="0.25">
      <c r="B62" s="16" t="s">
        <v>150</v>
      </c>
      <c r="C62" s="38" t="s">
        <v>152</v>
      </c>
      <c r="D62" s="38" t="s">
        <v>60</v>
      </c>
      <c r="E62" s="38" t="s">
        <v>61</v>
      </c>
      <c r="F62" s="38" t="s">
        <v>88</v>
      </c>
      <c r="G62" s="38" t="s">
        <v>148</v>
      </c>
      <c r="H62" s="40">
        <v>80000000</v>
      </c>
      <c r="I62" s="40">
        <v>80000000</v>
      </c>
      <c r="J62" s="38" t="s">
        <v>39</v>
      </c>
      <c r="K62" s="38" t="s">
        <v>40</v>
      </c>
      <c r="L62" s="56" t="s">
        <v>46</v>
      </c>
    </row>
    <row r="63" spans="2:12" s="14" customFormat="1" ht="105" x14ac:dyDescent="0.25">
      <c r="B63" s="16" t="s">
        <v>153</v>
      </c>
      <c r="C63" s="38" t="s">
        <v>154</v>
      </c>
      <c r="D63" s="38" t="s">
        <v>60</v>
      </c>
      <c r="E63" s="38" t="s">
        <v>98</v>
      </c>
      <c r="F63" s="38" t="s">
        <v>155</v>
      </c>
      <c r="G63" s="38" t="s">
        <v>148</v>
      </c>
      <c r="H63" s="40">
        <v>105900000</v>
      </c>
      <c r="I63" s="40">
        <v>105900000</v>
      </c>
      <c r="J63" s="38" t="s">
        <v>39</v>
      </c>
      <c r="K63" s="38" t="s">
        <v>40</v>
      </c>
      <c r="L63" s="56" t="s">
        <v>46</v>
      </c>
    </row>
    <row r="64" spans="2:12" s="14" customFormat="1" ht="111" customHeight="1" x14ac:dyDescent="0.25">
      <c r="B64" s="16" t="s">
        <v>156</v>
      </c>
      <c r="C64" s="38" t="s">
        <v>157</v>
      </c>
      <c r="D64" s="38" t="s">
        <v>91</v>
      </c>
      <c r="E64" s="38" t="s">
        <v>98</v>
      </c>
      <c r="F64" s="38" t="s">
        <v>158</v>
      </c>
      <c r="G64" s="38" t="s">
        <v>148</v>
      </c>
      <c r="H64" s="40">
        <v>740000000</v>
      </c>
      <c r="I64" s="40">
        <v>740000000</v>
      </c>
      <c r="J64" s="38" t="s">
        <v>39</v>
      </c>
      <c r="K64" s="38" t="s">
        <v>40</v>
      </c>
      <c r="L64" s="56" t="s">
        <v>46</v>
      </c>
    </row>
    <row r="65" spans="2:12" s="14" customFormat="1" ht="120" x14ac:dyDescent="0.25">
      <c r="B65" s="16" t="s">
        <v>159</v>
      </c>
      <c r="C65" s="38" t="s">
        <v>160</v>
      </c>
      <c r="D65" s="38" t="s">
        <v>77</v>
      </c>
      <c r="E65" s="38" t="s">
        <v>71</v>
      </c>
      <c r="F65" s="38" t="s">
        <v>88</v>
      </c>
      <c r="G65" s="38" t="s">
        <v>148</v>
      </c>
      <c r="H65" s="40">
        <v>150000000</v>
      </c>
      <c r="I65" s="40">
        <v>150000000</v>
      </c>
      <c r="J65" s="38" t="s">
        <v>39</v>
      </c>
      <c r="K65" s="38" t="s">
        <v>40</v>
      </c>
      <c r="L65" s="56" t="s">
        <v>67</v>
      </c>
    </row>
    <row r="66" spans="2:12" s="14" customFormat="1" ht="123" customHeight="1" x14ac:dyDescent="0.25">
      <c r="B66" s="16" t="s">
        <v>159</v>
      </c>
      <c r="C66" s="38" t="s">
        <v>161</v>
      </c>
      <c r="D66" s="38" t="s">
        <v>77</v>
      </c>
      <c r="E66" s="38" t="s">
        <v>71</v>
      </c>
      <c r="F66" s="38" t="s">
        <v>88</v>
      </c>
      <c r="G66" s="38" t="s">
        <v>148</v>
      </c>
      <c r="H66" s="40">
        <v>240000000</v>
      </c>
      <c r="I66" s="40">
        <v>240000000</v>
      </c>
      <c r="J66" s="38" t="s">
        <v>39</v>
      </c>
      <c r="K66" s="38" t="s">
        <v>40</v>
      </c>
      <c r="L66" s="56" t="s">
        <v>67</v>
      </c>
    </row>
    <row r="67" spans="2:12" s="14" customFormat="1" ht="153" customHeight="1" x14ac:dyDescent="0.25">
      <c r="B67" s="16" t="s">
        <v>159</v>
      </c>
      <c r="C67" s="38" t="s">
        <v>162</v>
      </c>
      <c r="D67" s="38" t="s">
        <v>77</v>
      </c>
      <c r="E67" s="38" t="s">
        <v>163</v>
      </c>
      <c r="F67" s="38" t="s">
        <v>88</v>
      </c>
      <c r="G67" s="38" t="s">
        <v>148</v>
      </c>
      <c r="H67" s="40">
        <v>180000000</v>
      </c>
      <c r="I67" s="40">
        <v>180000000</v>
      </c>
      <c r="J67" s="38" t="s">
        <v>39</v>
      </c>
      <c r="K67" s="38" t="s">
        <v>40</v>
      </c>
      <c r="L67" s="56" t="s">
        <v>67</v>
      </c>
    </row>
    <row r="68" spans="2:12" s="14" customFormat="1" ht="127.5" customHeight="1" x14ac:dyDescent="0.25">
      <c r="B68" s="16" t="s">
        <v>159</v>
      </c>
      <c r="C68" s="38" t="s">
        <v>164</v>
      </c>
      <c r="D68" s="38" t="s">
        <v>113</v>
      </c>
      <c r="E68" s="38" t="s">
        <v>108</v>
      </c>
      <c r="F68" s="38" t="s">
        <v>88</v>
      </c>
      <c r="G68" s="38" t="s">
        <v>148</v>
      </c>
      <c r="H68" s="40">
        <v>138000000</v>
      </c>
      <c r="I68" s="40">
        <v>138000000</v>
      </c>
      <c r="J68" s="38" t="s">
        <v>39</v>
      </c>
      <c r="K68" s="38" t="s">
        <v>40</v>
      </c>
      <c r="L68" s="56" t="s">
        <v>67</v>
      </c>
    </row>
    <row r="69" spans="2:12" s="14" customFormat="1" ht="120" x14ac:dyDescent="0.25">
      <c r="B69" s="16" t="s">
        <v>42</v>
      </c>
      <c r="C69" s="38" t="s">
        <v>165</v>
      </c>
      <c r="D69" s="38" t="s">
        <v>77</v>
      </c>
      <c r="E69" s="38" t="s">
        <v>65</v>
      </c>
      <c r="F69" s="38" t="s">
        <v>88</v>
      </c>
      <c r="G69" s="38" t="s">
        <v>148</v>
      </c>
      <c r="H69" s="40">
        <v>67211185</v>
      </c>
      <c r="I69" s="40">
        <v>67211185</v>
      </c>
      <c r="J69" s="38" t="s">
        <v>39</v>
      </c>
      <c r="K69" s="38" t="s">
        <v>40</v>
      </c>
      <c r="L69" s="56" t="s">
        <v>67</v>
      </c>
    </row>
    <row r="70" spans="2:12" s="14" customFormat="1" ht="105" x14ac:dyDescent="0.25">
      <c r="B70" s="16" t="s">
        <v>166</v>
      </c>
      <c r="C70" s="38" t="s">
        <v>167</v>
      </c>
      <c r="D70" s="38" t="s">
        <v>60</v>
      </c>
      <c r="E70" s="38" t="s">
        <v>145</v>
      </c>
      <c r="F70" s="38" t="s">
        <v>66</v>
      </c>
      <c r="G70" s="38" t="s">
        <v>148</v>
      </c>
      <c r="H70" s="40">
        <v>150000000</v>
      </c>
      <c r="I70" s="40">
        <v>150000000</v>
      </c>
      <c r="J70" s="38" t="s">
        <v>39</v>
      </c>
      <c r="K70" s="38" t="s">
        <v>40</v>
      </c>
      <c r="L70" s="56" t="s">
        <v>67</v>
      </c>
    </row>
    <row r="71" spans="2:12" s="14" customFormat="1" ht="105" x14ac:dyDescent="0.25">
      <c r="B71" s="16" t="s">
        <v>168</v>
      </c>
      <c r="C71" s="38" t="s">
        <v>169</v>
      </c>
      <c r="D71" s="38" t="s">
        <v>70</v>
      </c>
      <c r="E71" s="38" t="s">
        <v>65</v>
      </c>
      <c r="F71" s="38" t="s">
        <v>66</v>
      </c>
      <c r="G71" s="38" t="s">
        <v>148</v>
      </c>
      <c r="H71" s="40">
        <v>2800000</v>
      </c>
      <c r="I71" s="40">
        <v>2800000</v>
      </c>
      <c r="J71" s="38" t="s">
        <v>39</v>
      </c>
      <c r="K71" s="38" t="s">
        <v>40</v>
      </c>
      <c r="L71" s="56" t="s">
        <v>67</v>
      </c>
    </row>
    <row r="72" spans="2:12" s="14" customFormat="1" ht="111" customHeight="1" x14ac:dyDescent="0.25">
      <c r="B72" s="16" t="s">
        <v>68</v>
      </c>
      <c r="C72" s="38" t="s">
        <v>170</v>
      </c>
      <c r="D72" s="38" t="s">
        <v>91</v>
      </c>
      <c r="E72" s="38" t="s">
        <v>65</v>
      </c>
      <c r="F72" s="38" t="s">
        <v>66</v>
      </c>
      <c r="G72" s="38" t="s">
        <v>148</v>
      </c>
      <c r="H72" s="40">
        <v>150000000</v>
      </c>
      <c r="I72" s="40">
        <v>150000000</v>
      </c>
      <c r="J72" s="38" t="s">
        <v>39</v>
      </c>
      <c r="K72" s="38" t="s">
        <v>40</v>
      </c>
      <c r="L72" s="56" t="s">
        <v>67</v>
      </c>
    </row>
    <row r="73" spans="2:12" s="14" customFormat="1" ht="117" customHeight="1" x14ac:dyDescent="0.25">
      <c r="B73" s="16" t="s">
        <v>68</v>
      </c>
      <c r="C73" s="38" t="s">
        <v>171</v>
      </c>
      <c r="D73" s="38" t="s">
        <v>77</v>
      </c>
      <c r="E73" s="38" t="s">
        <v>61</v>
      </c>
      <c r="F73" s="38" t="s">
        <v>50</v>
      </c>
      <c r="G73" s="38" t="s">
        <v>148</v>
      </c>
      <c r="H73" s="40">
        <v>190000000</v>
      </c>
      <c r="I73" s="40">
        <v>190000000</v>
      </c>
      <c r="J73" s="38" t="s">
        <v>39</v>
      </c>
      <c r="K73" s="38" t="s">
        <v>40</v>
      </c>
      <c r="L73" s="56" t="s">
        <v>67</v>
      </c>
    </row>
    <row r="74" spans="2:12" s="14" customFormat="1" ht="109.5" customHeight="1" x14ac:dyDescent="0.25">
      <c r="B74" s="16">
        <v>81111508</v>
      </c>
      <c r="C74" s="38" t="s">
        <v>172</v>
      </c>
      <c r="D74" s="38" t="s">
        <v>60</v>
      </c>
      <c r="E74" s="38" t="s">
        <v>74</v>
      </c>
      <c r="F74" s="38" t="s">
        <v>173</v>
      </c>
      <c r="G74" s="38" t="s">
        <v>148</v>
      </c>
      <c r="H74" s="40">
        <v>55800000</v>
      </c>
      <c r="I74" s="40">
        <v>55800000</v>
      </c>
      <c r="J74" s="38" t="s">
        <v>174</v>
      </c>
      <c r="K74" s="38" t="s">
        <v>175</v>
      </c>
      <c r="L74" s="56" t="s">
        <v>67</v>
      </c>
    </row>
    <row r="75" spans="2:12" s="14" customFormat="1" ht="105" customHeight="1" x14ac:dyDescent="0.25">
      <c r="B75" s="16" t="s">
        <v>176</v>
      </c>
      <c r="C75" s="38" t="s">
        <v>177</v>
      </c>
      <c r="D75" s="38" t="s">
        <v>44</v>
      </c>
      <c r="E75" s="38" t="s">
        <v>45</v>
      </c>
      <c r="F75" s="38" t="s">
        <v>50</v>
      </c>
      <c r="G75" s="38" t="s">
        <v>148</v>
      </c>
      <c r="H75" s="40">
        <v>98760000</v>
      </c>
      <c r="I75" s="40">
        <v>98760000</v>
      </c>
      <c r="J75" s="38" t="s">
        <v>39</v>
      </c>
      <c r="K75" s="38" t="s">
        <v>40</v>
      </c>
      <c r="L75" s="56" t="s">
        <v>67</v>
      </c>
    </row>
    <row r="76" spans="2:12" s="14" customFormat="1" ht="129" customHeight="1" x14ac:dyDescent="0.25">
      <c r="B76" s="16" t="s">
        <v>178</v>
      </c>
      <c r="C76" s="38" t="s">
        <v>179</v>
      </c>
      <c r="D76" s="38" t="s">
        <v>70</v>
      </c>
      <c r="E76" s="38" t="s">
        <v>85</v>
      </c>
      <c r="F76" s="38" t="s">
        <v>88</v>
      </c>
      <c r="G76" s="38" t="s">
        <v>148</v>
      </c>
      <c r="H76" s="40">
        <v>180000000</v>
      </c>
      <c r="I76" s="40">
        <v>180000000</v>
      </c>
      <c r="J76" s="38" t="s">
        <v>39</v>
      </c>
      <c r="K76" s="38" t="s">
        <v>40</v>
      </c>
      <c r="L76" s="56" t="s">
        <v>67</v>
      </c>
    </row>
    <row r="77" spans="2:12" s="14" customFormat="1" ht="153.75" customHeight="1" x14ac:dyDescent="0.25">
      <c r="B77" s="16" t="s">
        <v>180</v>
      </c>
      <c r="C77" s="38" t="s">
        <v>181</v>
      </c>
      <c r="D77" s="38" t="s">
        <v>44</v>
      </c>
      <c r="E77" s="38" t="s">
        <v>45</v>
      </c>
      <c r="F77" s="38" t="s">
        <v>50</v>
      </c>
      <c r="G77" s="38" t="s">
        <v>148</v>
      </c>
      <c r="H77" s="40">
        <v>150000000</v>
      </c>
      <c r="I77" s="40">
        <v>150000000</v>
      </c>
      <c r="J77" s="38" t="s">
        <v>39</v>
      </c>
      <c r="K77" s="38" t="s">
        <v>40</v>
      </c>
      <c r="L77" s="56" t="s">
        <v>67</v>
      </c>
    </row>
    <row r="78" spans="2:12" s="14" customFormat="1" ht="116.25" customHeight="1" x14ac:dyDescent="0.25">
      <c r="B78" s="16" t="s">
        <v>182</v>
      </c>
      <c r="C78" s="38" t="s">
        <v>183</v>
      </c>
      <c r="D78" s="38" t="s">
        <v>77</v>
      </c>
      <c r="E78" s="38" t="s">
        <v>61</v>
      </c>
      <c r="F78" s="38" t="s">
        <v>158</v>
      </c>
      <c r="G78" s="38" t="s">
        <v>148</v>
      </c>
      <c r="H78" s="40">
        <v>300000000</v>
      </c>
      <c r="I78" s="40">
        <v>300000000</v>
      </c>
      <c r="J78" s="38" t="s">
        <v>39</v>
      </c>
      <c r="K78" s="38" t="s">
        <v>40</v>
      </c>
      <c r="L78" s="56" t="s">
        <v>67</v>
      </c>
    </row>
    <row r="79" spans="2:12" s="14" customFormat="1" ht="132.75" customHeight="1" x14ac:dyDescent="0.25">
      <c r="B79" s="16" t="s">
        <v>184</v>
      </c>
      <c r="C79" s="38" t="s">
        <v>275</v>
      </c>
      <c r="D79" s="38" t="s">
        <v>77</v>
      </c>
      <c r="E79" s="38" t="s">
        <v>61</v>
      </c>
      <c r="F79" s="38" t="s">
        <v>158</v>
      </c>
      <c r="G79" s="38" t="s">
        <v>148</v>
      </c>
      <c r="H79" s="40">
        <v>315000000</v>
      </c>
      <c r="I79" s="40">
        <v>315000000</v>
      </c>
      <c r="J79" s="38" t="s">
        <v>39</v>
      </c>
      <c r="K79" s="38" t="s">
        <v>40</v>
      </c>
      <c r="L79" s="56" t="s">
        <v>67</v>
      </c>
    </row>
    <row r="80" spans="2:12" s="14" customFormat="1" ht="105" x14ac:dyDescent="0.25">
      <c r="B80" s="16" t="s">
        <v>128</v>
      </c>
      <c r="C80" s="38" t="s">
        <v>185</v>
      </c>
      <c r="D80" s="38" t="s">
        <v>60</v>
      </c>
      <c r="E80" s="38" t="s">
        <v>74</v>
      </c>
      <c r="F80" s="38" t="s">
        <v>50</v>
      </c>
      <c r="G80" s="38" t="s">
        <v>148</v>
      </c>
      <c r="H80" s="40">
        <v>31500000</v>
      </c>
      <c r="I80" s="40">
        <v>31500000</v>
      </c>
      <c r="J80" s="38" t="s">
        <v>39</v>
      </c>
      <c r="K80" s="38" t="s">
        <v>40</v>
      </c>
      <c r="L80" s="56" t="s">
        <v>67</v>
      </c>
    </row>
    <row r="81" spans="2:12" s="14" customFormat="1" ht="128.25" customHeight="1" x14ac:dyDescent="0.25">
      <c r="B81" s="16" t="s">
        <v>128</v>
      </c>
      <c r="C81" s="38" t="s">
        <v>186</v>
      </c>
      <c r="D81" s="38" t="s">
        <v>77</v>
      </c>
      <c r="E81" s="38" t="s">
        <v>74</v>
      </c>
      <c r="F81" s="38" t="s">
        <v>50</v>
      </c>
      <c r="G81" s="38" t="s">
        <v>148</v>
      </c>
      <c r="H81" s="40">
        <v>31000000</v>
      </c>
      <c r="I81" s="40">
        <v>31000000</v>
      </c>
      <c r="J81" s="38" t="s">
        <v>39</v>
      </c>
      <c r="K81" s="38" t="s">
        <v>40</v>
      </c>
      <c r="L81" s="56" t="s">
        <v>187</v>
      </c>
    </row>
    <row r="82" spans="2:12" s="14" customFormat="1" ht="120" x14ac:dyDescent="0.25">
      <c r="B82" s="16" t="s">
        <v>131</v>
      </c>
      <c r="C82" s="38" t="s">
        <v>188</v>
      </c>
      <c r="D82" s="38" t="s">
        <v>44</v>
      </c>
      <c r="E82" s="38" t="s">
        <v>45</v>
      </c>
      <c r="F82" s="38" t="s">
        <v>50</v>
      </c>
      <c r="G82" s="38" t="s">
        <v>148</v>
      </c>
      <c r="H82" s="40">
        <v>25440000</v>
      </c>
      <c r="I82" s="40">
        <v>25440000</v>
      </c>
      <c r="J82" s="38" t="s">
        <v>39</v>
      </c>
      <c r="K82" s="38" t="s">
        <v>40</v>
      </c>
      <c r="L82" s="56" t="s">
        <v>67</v>
      </c>
    </row>
    <row r="83" spans="2:12" s="14" customFormat="1" ht="135.75" customHeight="1" x14ac:dyDescent="0.25">
      <c r="B83" s="16" t="s">
        <v>189</v>
      </c>
      <c r="C83" s="38" t="s">
        <v>190</v>
      </c>
      <c r="D83" s="38" t="s">
        <v>77</v>
      </c>
      <c r="E83" s="38" t="s">
        <v>145</v>
      </c>
      <c r="F83" s="38" t="s">
        <v>37</v>
      </c>
      <c r="G83" s="38" t="s">
        <v>148</v>
      </c>
      <c r="H83" s="40">
        <v>15000000</v>
      </c>
      <c r="I83" s="40">
        <v>15000000</v>
      </c>
      <c r="J83" s="38" t="s">
        <v>39</v>
      </c>
      <c r="K83" s="38" t="s">
        <v>40</v>
      </c>
      <c r="L83" s="56" t="s">
        <v>67</v>
      </c>
    </row>
    <row r="84" spans="2:12" s="14" customFormat="1" ht="159.75" customHeight="1" x14ac:dyDescent="0.25">
      <c r="B84" s="16" t="s">
        <v>191</v>
      </c>
      <c r="C84" s="38" t="s">
        <v>192</v>
      </c>
      <c r="D84" s="38" t="s">
        <v>44</v>
      </c>
      <c r="E84" s="38" t="s">
        <v>85</v>
      </c>
      <c r="F84" s="38" t="s">
        <v>50</v>
      </c>
      <c r="G84" s="38" t="s">
        <v>148</v>
      </c>
      <c r="H84" s="40">
        <v>80000000</v>
      </c>
      <c r="I84" s="40">
        <v>80000000</v>
      </c>
      <c r="J84" s="38" t="s">
        <v>39</v>
      </c>
      <c r="K84" s="38" t="s">
        <v>40</v>
      </c>
      <c r="L84" s="56" t="s">
        <v>187</v>
      </c>
    </row>
    <row r="85" spans="2:12" s="14" customFormat="1" ht="166.5" customHeight="1" x14ac:dyDescent="0.25">
      <c r="B85" s="16" t="s">
        <v>191</v>
      </c>
      <c r="C85" s="38" t="s">
        <v>193</v>
      </c>
      <c r="D85" s="38" t="s">
        <v>44</v>
      </c>
      <c r="E85" s="38" t="s">
        <v>85</v>
      </c>
      <c r="F85" s="38" t="s">
        <v>50</v>
      </c>
      <c r="G85" s="38" t="s">
        <v>148</v>
      </c>
      <c r="H85" s="40">
        <v>80000000</v>
      </c>
      <c r="I85" s="40">
        <v>80000000</v>
      </c>
      <c r="J85" s="38" t="s">
        <v>39</v>
      </c>
      <c r="K85" s="38" t="s">
        <v>40</v>
      </c>
      <c r="L85" s="56" t="s">
        <v>187</v>
      </c>
    </row>
    <row r="86" spans="2:12" s="14" customFormat="1" ht="108" customHeight="1" x14ac:dyDescent="0.25">
      <c r="B86" s="16" t="s">
        <v>194</v>
      </c>
      <c r="C86" s="38" t="s">
        <v>195</v>
      </c>
      <c r="D86" s="38" t="s">
        <v>44</v>
      </c>
      <c r="E86" s="38" t="s">
        <v>74</v>
      </c>
      <c r="F86" s="38" t="s">
        <v>88</v>
      </c>
      <c r="G86" s="38" t="s">
        <v>148</v>
      </c>
      <c r="H86" s="40">
        <v>65718000</v>
      </c>
      <c r="I86" s="40">
        <v>65718000</v>
      </c>
      <c r="J86" s="38" t="s">
        <v>39</v>
      </c>
      <c r="K86" s="38" t="s">
        <v>40</v>
      </c>
      <c r="L86" s="56" t="s">
        <v>187</v>
      </c>
    </row>
    <row r="87" spans="2:12" s="14" customFormat="1" ht="165" customHeight="1" x14ac:dyDescent="0.25">
      <c r="B87" s="16" t="s">
        <v>196</v>
      </c>
      <c r="C87" s="38" t="s">
        <v>197</v>
      </c>
      <c r="D87" s="38" t="s">
        <v>77</v>
      </c>
      <c r="E87" s="38" t="s">
        <v>74</v>
      </c>
      <c r="F87" s="38" t="s">
        <v>50</v>
      </c>
      <c r="G87" s="38" t="s">
        <v>148</v>
      </c>
      <c r="H87" s="40">
        <v>120000000</v>
      </c>
      <c r="I87" s="40">
        <v>120000000</v>
      </c>
      <c r="J87" s="38" t="s">
        <v>39</v>
      </c>
      <c r="K87" s="38" t="s">
        <v>40</v>
      </c>
      <c r="L87" s="56" t="s">
        <v>149</v>
      </c>
    </row>
    <row r="88" spans="2:12" s="14" customFormat="1" ht="134.25" customHeight="1" x14ac:dyDescent="0.25">
      <c r="B88" s="16" t="s">
        <v>191</v>
      </c>
      <c r="C88" s="38" t="s">
        <v>198</v>
      </c>
      <c r="D88" s="38" t="s">
        <v>113</v>
      </c>
      <c r="E88" s="38" t="s">
        <v>65</v>
      </c>
      <c r="F88" s="38" t="s">
        <v>50</v>
      </c>
      <c r="G88" s="38" t="s">
        <v>148</v>
      </c>
      <c r="H88" s="40">
        <v>6000000</v>
      </c>
      <c r="I88" s="40">
        <v>6000000</v>
      </c>
      <c r="J88" s="38" t="s">
        <v>39</v>
      </c>
      <c r="K88" s="38" t="s">
        <v>40</v>
      </c>
      <c r="L88" s="56" t="s">
        <v>187</v>
      </c>
    </row>
    <row r="89" spans="2:12" s="14" customFormat="1" ht="135.75" customHeight="1" x14ac:dyDescent="0.25">
      <c r="B89" s="16" t="s">
        <v>199</v>
      </c>
      <c r="C89" s="38" t="s">
        <v>200</v>
      </c>
      <c r="D89" s="38" t="s">
        <v>44</v>
      </c>
      <c r="E89" s="38" t="s">
        <v>85</v>
      </c>
      <c r="F89" s="38" t="s">
        <v>50</v>
      </c>
      <c r="G89" s="38" t="s">
        <v>148</v>
      </c>
      <c r="H89" s="40">
        <v>319300000</v>
      </c>
      <c r="I89" s="40">
        <v>319300000</v>
      </c>
      <c r="J89" s="38" t="s">
        <v>39</v>
      </c>
      <c r="K89" s="38" t="s">
        <v>40</v>
      </c>
      <c r="L89" s="56" t="s">
        <v>201</v>
      </c>
    </row>
    <row r="90" spans="2:12" s="14" customFormat="1" ht="163.5" customHeight="1" x14ac:dyDescent="0.25">
      <c r="B90" s="16" t="s">
        <v>202</v>
      </c>
      <c r="C90" s="38" t="s">
        <v>203</v>
      </c>
      <c r="D90" s="38" t="s">
        <v>44</v>
      </c>
      <c r="E90" s="38" t="s">
        <v>85</v>
      </c>
      <c r="F90" s="38" t="s">
        <v>50</v>
      </c>
      <c r="G90" s="38" t="s">
        <v>148</v>
      </c>
      <c r="H90" s="40">
        <v>44000000</v>
      </c>
      <c r="I90" s="40">
        <v>44000000</v>
      </c>
      <c r="J90" s="38" t="s">
        <v>39</v>
      </c>
      <c r="K90" s="38" t="s">
        <v>40</v>
      </c>
      <c r="L90" s="56" t="s">
        <v>201</v>
      </c>
    </row>
    <row r="91" spans="2:12" s="14" customFormat="1" ht="143.25" customHeight="1" x14ac:dyDescent="0.25">
      <c r="B91" s="16" t="s">
        <v>56</v>
      </c>
      <c r="C91" s="38" t="s">
        <v>204</v>
      </c>
      <c r="D91" s="38" t="s">
        <v>113</v>
      </c>
      <c r="E91" s="38" t="s">
        <v>205</v>
      </c>
      <c r="F91" s="38" t="s">
        <v>50</v>
      </c>
      <c r="G91" s="38" t="s">
        <v>148</v>
      </c>
      <c r="H91" s="40">
        <v>61333333</v>
      </c>
      <c r="I91" s="40">
        <v>61333333</v>
      </c>
      <c r="J91" s="38" t="s">
        <v>39</v>
      </c>
      <c r="K91" s="38" t="s">
        <v>40</v>
      </c>
      <c r="L91" s="56" t="s">
        <v>206</v>
      </c>
    </row>
    <row r="92" spans="2:12" s="14" customFormat="1" ht="189.75" customHeight="1" x14ac:dyDescent="0.25">
      <c r="B92" s="16" t="s">
        <v>56</v>
      </c>
      <c r="C92" s="38" t="s">
        <v>207</v>
      </c>
      <c r="D92" s="38" t="s">
        <v>113</v>
      </c>
      <c r="E92" s="38" t="s">
        <v>205</v>
      </c>
      <c r="F92" s="38" t="s">
        <v>50</v>
      </c>
      <c r="G92" s="38" t="s">
        <v>148</v>
      </c>
      <c r="H92" s="40">
        <v>46000000</v>
      </c>
      <c r="I92" s="40">
        <v>46000000</v>
      </c>
      <c r="J92" s="38" t="s">
        <v>39</v>
      </c>
      <c r="K92" s="38" t="s">
        <v>40</v>
      </c>
      <c r="L92" s="56" t="s">
        <v>206</v>
      </c>
    </row>
    <row r="93" spans="2:12" s="14" customFormat="1" ht="187.5" customHeight="1" x14ac:dyDescent="0.25">
      <c r="B93" s="16" t="s">
        <v>56</v>
      </c>
      <c r="C93" s="38" t="s">
        <v>208</v>
      </c>
      <c r="D93" s="38" t="s">
        <v>44</v>
      </c>
      <c r="E93" s="38" t="s">
        <v>85</v>
      </c>
      <c r="F93" s="38" t="s">
        <v>50</v>
      </c>
      <c r="G93" s="38" t="s">
        <v>148</v>
      </c>
      <c r="H93" s="40">
        <v>50000000</v>
      </c>
      <c r="I93" s="40">
        <v>50000000</v>
      </c>
      <c r="J93" s="38" t="s">
        <v>39</v>
      </c>
      <c r="K93" s="38" t="s">
        <v>40</v>
      </c>
      <c r="L93" s="56" t="s">
        <v>206</v>
      </c>
    </row>
    <row r="94" spans="2:12" s="14" customFormat="1" ht="227.25" customHeight="1" x14ac:dyDescent="0.25">
      <c r="B94" s="16" t="s">
        <v>209</v>
      </c>
      <c r="C94" s="38" t="s">
        <v>210</v>
      </c>
      <c r="D94" s="38" t="s">
        <v>44</v>
      </c>
      <c r="E94" s="38" t="s">
        <v>74</v>
      </c>
      <c r="F94" s="38" t="s">
        <v>50</v>
      </c>
      <c r="G94" s="38" t="s">
        <v>148</v>
      </c>
      <c r="H94" s="40">
        <v>72000000</v>
      </c>
      <c r="I94" s="40">
        <v>72000000</v>
      </c>
      <c r="J94" s="38" t="s">
        <v>39</v>
      </c>
      <c r="K94" s="38" t="s">
        <v>40</v>
      </c>
      <c r="L94" s="56" t="s">
        <v>55</v>
      </c>
    </row>
    <row r="95" spans="2:12" s="14" customFormat="1" ht="210" x14ac:dyDescent="0.25">
      <c r="B95" s="16" t="s">
        <v>211</v>
      </c>
      <c r="C95" s="38" t="s">
        <v>212</v>
      </c>
      <c r="D95" s="38" t="s">
        <v>44</v>
      </c>
      <c r="E95" s="38" t="s">
        <v>213</v>
      </c>
      <c r="F95" s="38" t="s">
        <v>50</v>
      </c>
      <c r="G95" s="38" t="s">
        <v>148</v>
      </c>
      <c r="H95" s="40">
        <v>60000000</v>
      </c>
      <c r="I95" s="40">
        <v>60000000</v>
      </c>
      <c r="J95" s="38" t="s">
        <v>39</v>
      </c>
      <c r="K95" s="38" t="s">
        <v>40</v>
      </c>
      <c r="L95" s="56" t="s">
        <v>55</v>
      </c>
    </row>
    <row r="96" spans="2:12" s="14" customFormat="1" ht="165" x14ac:dyDescent="0.25">
      <c r="B96" s="16" t="s">
        <v>56</v>
      </c>
      <c r="C96" s="38" t="s">
        <v>214</v>
      </c>
      <c r="D96" s="38" t="s">
        <v>44</v>
      </c>
      <c r="E96" s="38" t="s">
        <v>45</v>
      </c>
      <c r="F96" s="38" t="s">
        <v>50</v>
      </c>
      <c r="G96" s="38" t="s">
        <v>148</v>
      </c>
      <c r="H96" s="40">
        <v>88000000</v>
      </c>
      <c r="I96" s="40">
        <v>88000000</v>
      </c>
      <c r="J96" s="38" t="s">
        <v>39</v>
      </c>
      <c r="K96" s="38" t="s">
        <v>40</v>
      </c>
      <c r="L96" s="56" t="s">
        <v>206</v>
      </c>
    </row>
    <row r="97" spans="2:12" s="14" customFormat="1" ht="195" x14ac:dyDescent="0.25">
      <c r="B97" s="16" t="s">
        <v>191</v>
      </c>
      <c r="C97" s="38" t="s">
        <v>215</v>
      </c>
      <c r="D97" s="38" t="s">
        <v>60</v>
      </c>
      <c r="E97" s="38" t="s">
        <v>74</v>
      </c>
      <c r="F97" s="38" t="s">
        <v>50</v>
      </c>
      <c r="G97" s="38" t="s">
        <v>148</v>
      </c>
      <c r="H97" s="40">
        <v>80000000</v>
      </c>
      <c r="I97" s="40">
        <v>80000000</v>
      </c>
      <c r="J97" s="38" t="s">
        <v>39</v>
      </c>
      <c r="K97" s="38" t="s">
        <v>40</v>
      </c>
      <c r="L97" s="56" t="s">
        <v>187</v>
      </c>
    </row>
    <row r="98" spans="2:12" s="14" customFormat="1" ht="129.75" customHeight="1" x14ac:dyDescent="0.25">
      <c r="B98" s="16" t="s">
        <v>191</v>
      </c>
      <c r="C98" s="38" t="s">
        <v>216</v>
      </c>
      <c r="D98" s="38" t="s">
        <v>44</v>
      </c>
      <c r="E98" s="38" t="s">
        <v>145</v>
      </c>
      <c r="F98" s="38" t="s">
        <v>50</v>
      </c>
      <c r="G98" s="38" t="s">
        <v>148</v>
      </c>
      <c r="H98" s="40">
        <v>65890000</v>
      </c>
      <c r="I98" s="40">
        <v>65890000</v>
      </c>
      <c r="J98" s="38" t="s">
        <v>39</v>
      </c>
      <c r="K98" s="38" t="s">
        <v>40</v>
      </c>
      <c r="L98" s="56" t="s">
        <v>187</v>
      </c>
    </row>
    <row r="99" spans="2:12" s="14" customFormat="1" ht="195" x14ac:dyDescent="0.25">
      <c r="B99" s="16" t="s">
        <v>217</v>
      </c>
      <c r="C99" s="38" t="s">
        <v>218</v>
      </c>
      <c r="D99" s="38" t="s">
        <v>44</v>
      </c>
      <c r="E99" s="38" t="s">
        <v>45</v>
      </c>
      <c r="F99" s="38" t="s">
        <v>50</v>
      </c>
      <c r="G99" s="38" t="s">
        <v>148</v>
      </c>
      <c r="H99" s="40">
        <v>88000000</v>
      </c>
      <c r="I99" s="40">
        <v>88000000</v>
      </c>
      <c r="J99" s="38" t="s">
        <v>39</v>
      </c>
      <c r="K99" s="38" t="s">
        <v>40</v>
      </c>
      <c r="L99" s="56" t="s">
        <v>149</v>
      </c>
    </row>
    <row r="100" spans="2:12" s="14" customFormat="1" ht="195" x14ac:dyDescent="0.25">
      <c r="B100" s="16" t="s">
        <v>217</v>
      </c>
      <c r="C100" s="38" t="s">
        <v>219</v>
      </c>
      <c r="D100" s="38" t="s">
        <v>44</v>
      </c>
      <c r="E100" s="38" t="s">
        <v>45</v>
      </c>
      <c r="F100" s="38" t="s">
        <v>50</v>
      </c>
      <c r="G100" s="38" t="s">
        <v>148</v>
      </c>
      <c r="H100" s="40">
        <v>88000000</v>
      </c>
      <c r="I100" s="40">
        <v>88000000</v>
      </c>
      <c r="J100" s="38" t="s">
        <v>39</v>
      </c>
      <c r="K100" s="38" t="s">
        <v>40</v>
      </c>
      <c r="L100" s="56" t="s">
        <v>149</v>
      </c>
    </row>
    <row r="101" spans="2:12" s="14" customFormat="1" ht="195" x14ac:dyDescent="0.25">
      <c r="B101" s="16" t="s">
        <v>217</v>
      </c>
      <c r="C101" s="38" t="s">
        <v>218</v>
      </c>
      <c r="D101" s="38" t="s">
        <v>44</v>
      </c>
      <c r="E101" s="38" t="s">
        <v>45</v>
      </c>
      <c r="F101" s="38" t="s">
        <v>50</v>
      </c>
      <c r="G101" s="38" t="s">
        <v>148</v>
      </c>
      <c r="H101" s="40">
        <v>88000000</v>
      </c>
      <c r="I101" s="40">
        <v>88000000</v>
      </c>
      <c r="J101" s="38" t="s">
        <v>39</v>
      </c>
      <c r="K101" s="38" t="s">
        <v>40</v>
      </c>
      <c r="L101" s="56" t="s">
        <v>149</v>
      </c>
    </row>
    <row r="102" spans="2:12" s="14" customFormat="1" ht="195" x14ac:dyDescent="0.25">
      <c r="B102" s="16" t="s">
        <v>217</v>
      </c>
      <c r="C102" s="38" t="s">
        <v>218</v>
      </c>
      <c r="D102" s="38" t="s">
        <v>44</v>
      </c>
      <c r="E102" s="38" t="s">
        <v>45</v>
      </c>
      <c r="F102" s="38" t="s">
        <v>50</v>
      </c>
      <c r="G102" s="38" t="s">
        <v>148</v>
      </c>
      <c r="H102" s="40">
        <v>66000000</v>
      </c>
      <c r="I102" s="40">
        <v>66000000</v>
      </c>
      <c r="J102" s="38" t="s">
        <v>39</v>
      </c>
      <c r="K102" s="38" t="s">
        <v>40</v>
      </c>
      <c r="L102" s="56" t="s">
        <v>149</v>
      </c>
    </row>
    <row r="103" spans="2:12" s="14" customFormat="1" ht="201" customHeight="1" x14ac:dyDescent="0.25">
      <c r="B103" s="16" t="s">
        <v>217</v>
      </c>
      <c r="C103" s="38" t="s">
        <v>220</v>
      </c>
      <c r="D103" s="38" t="s">
        <v>44</v>
      </c>
      <c r="E103" s="38" t="s">
        <v>45</v>
      </c>
      <c r="F103" s="38" t="s">
        <v>50</v>
      </c>
      <c r="G103" s="38" t="s">
        <v>148</v>
      </c>
      <c r="H103" s="40">
        <v>71500000</v>
      </c>
      <c r="I103" s="40">
        <v>71500000</v>
      </c>
      <c r="J103" s="38" t="s">
        <v>39</v>
      </c>
      <c r="K103" s="38" t="s">
        <v>40</v>
      </c>
      <c r="L103" s="56" t="s">
        <v>149</v>
      </c>
    </row>
    <row r="104" spans="2:12" s="14" customFormat="1" ht="198.75" customHeight="1" x14ac:dyDescent="0.25">
      <c r="B104" s="16" t="s">
        <v>211</v>
      </c>
      <c r="C104" s="38" t="s">
        <v>221</v>
      </c>
      <c r="D104" s="38" t="s">
        <v>44</v>
      </c>
      <c r="E104" s="38" t="s">
        <v>222</v>
      </c>
      <c r="F104" s="38" t="s">
        <v>50</v>
      </c>
      <c r="G104" s="38" t="s">
        <v>148</v>
      </c>
      <c r="H104" s="40">
        <v>18500000</v>
      </c>
      <c r="I104" s="40">
        <v>18500000</v>
      </c>
      <c r="J104" s="38" t="s">
        <v>39</v>
      </c>
      <c r="K104" s="38" t="s">
        <v>40</v>
      </c>
      <c r="L104" s="56" t="s">
        <v>55</v>
      </c>
    </row>
    <row r="105" spans="2:12" s="14" customFormat="1" ht="206.25" customHeight="1" x14ac:dyDescent="0.25">
      <c r="B105" s="16" t="s">
        <v>209</v>
      </c>
      <c r="C105" s="38" t="s">
        <v>223</v>
      </c>
      <c r="D105" s="38" t="s">
        <v>44</v>
      </c>
      <c r="E105" s="38" t="s">
        <v>85</v>
      </c>
      <c r="F105" s="38" t="s">
        <v>50</v>
      </c>
      <c r="G105" s="38" t="s">
        <v>148</v>
      </c>
      <c r="H105" s="40">
        <v>80000000</v>
      </c>
      <c r="I105" s="40">
        <v>80000000</v>
      </c>
      <c r="J105" s="38" t="s">
        <v>39</v>
      </c>
      <c r="K105" s="38" t="s">
        <v>40</v>
      </c>
      <c r="L105" s="56" t="s">
        <v>55</v>
      </c>
    </row>
    <row r="106" spans="2:12" s="14" customFormat="1" ht="183.75" customHeight="1" x14ac:dyDescent="0.25">
      <c r="B106" s="16" t="s">
        <v>191</v>
      </c>
      <c r="C106" s="38" t="s">
        <v>224</v>
      </c>
      <c r="D106" s="38" t="s">
        <v>77</v>
      </c>
      <c r="E106" s="38" t="s">
        <v>61</v>
      </c>
      <c r="F106" s="38" t="s">
        <v>50</v>
      </c>
      <c r="G106" s="38" t="s">
        <v>148</v>
      </c>
      <c r="H106" s="40">
        <v>60000000</v>
      </c>
      <c r="I106" s="40">
        <v>60000000</v>
      </c>
      <c r="J106" s="38" t="s">
        <v>39</v>
      </c>
      <c r="K106" s="38" t="s">
        <v>40</v>
      </c>
      <c r="L106" s="56" t="s">
        <v>187</v>
      </c>
    </row>
    <row r="107" spans="2:12" s="14" customFormat="1" ht="154.5" customHeight="1" x14ac:dyDescent="0.25">
      <c r="B107" s="43" t="s">
        <v>191</v>
      </c>
      <c r="C107" s="41" t="s">
        <v>225</v>
      </c>
      <c r="D107" s="38" t="s">
        <v>44</v>
      </c>
      <c r="E107" s="41" t="s">
        <v>85</v>
      </c>
      <c r="F107" s="41" t="s">
        <v>50</v>
      </c>
      <c r="G107" s="38" t="s">
        <v>148</v>
      </c>
      <c r="H107" s="40">
        <v>84872000</v>
      </c>
      <c r="I107" s="40">
        <v>84872000</v>
      </c>
      <c r="J107" s="38" t="s">
        <v>39</v>
      </c>
      <c r="K107" s="38" t="s">
        <v>40</v>
      </c>
      <c r="L107" s="56" t="s">
        <v>187</v>
      </c>
    </row>
    <row r="108" spans="2:12" s="14" customFormat="1" ht="143.25" customHeight="1" x14ac:dyDescent="0.25">
      <c r="B108" s="43" t="s">
        <v>199</v>
      </c>
      <c r="C108" s="41" t="s">
        <v>226</v>
      </c>
      <c r="D108" s="41" t="s">
        <v>227</v>
      </c>
      <c r="E108" s="41" t="s">
        <v>145</v>
      </c>
      <c r="F108" s="41" t="s">
        <v>50</v>
      </c>
      <c r="G108" s="38" t="s">
        <v>148</v>
      </c>
      <c r="H108" s="40">
        <v>45000000</v>
      </c>
      <c r="I108" s="40">
        <v>45000000</v>
      </c>
      <c r="J108" s="38" t="s">
        <v>39</v>
      </c>
      <c r="K108" s="38" t="s">
        <v>40</v>
      </c>
      <c r="L108" s="56" t="s">
        <v>201</v>
      </c>
    </row>
    <row r="109" spans="2:12" s="14" customFormat="1" ht="153" customHeight="1" x14ac:dyDescent="0.25">
      <c r="B109" s="43" t="s">
        <v>228</v>
      </c>
      <c r="C109" s="41" t="s">
        <v>229</v>
      </c>
      <c r="D109" s="38" t="s">
        <v>44</v>
      </c>
      <c r="E109" s="41" t="s">
        <v>45</v>
      </c>
      <c r="F109" s="41" t="s">
        <v>50</v>
      </c>
      <c r="G109" s="38" t="s">
        <v>148</v>
      </c>
      <c r="H109" s="40">
        <v>22000000</v>
      </c>
      <c r="I109" s="40">
        <v>22000000</v>
      </c>
      <c r="J109" s="38" t="s">
        <v>39</v>
      </c>
      <c r="K109" s="38" t="s">
        <v>40</v>
      </c>
      <c r="L109" s="56" t="s">
        <v>201</v>
      </c>
    </row>
    <row r="110" spans="2:12" s="14" customFormat="1" ht="151.5" customHeight="1" x14ac:dyDescent="0.25">
      <c r="B110" s="43" t="s">
        <v>202</v>
      </c>
      <c r="C110" s="41" t="s">
        <v>230</v>
      </c>
      <c r="D110" s="38" t="s">
        <v>60</v>
      </c>
      <c r="E110" s="41" t="s">
        <v>74</v>
      </c>
      <c r="F110" s="41" t="s">
        <v>50</v>
      </c>
      <c r="G110" s="38" t="s">
        <v>148</v>
      </c>
      <c r="H110" s="42">
        <v>90000000</v>
      </c>
      <c r="I110" s="42">
        <v>90000000</v>
      </c>
      <c r="J110" s="41" t="s">
        <v>39</v>
      </c>
      <c r="K110" s="41" t="s">
        <v>40</v>
      </c>
      <c r="L110" s="56" t="s">
        <v>201</v>
      </c>
    </row>
    <row r="111" spans="2:12" s="14" customFormat="1" ht="141.75" customHeight="1" x14ac:dyDescent="0.25">
      <c r="B111" s="43" t="s">
        <v>194</v>
      </c>
      <c r="C111" s="41" t="s">
        <v>231</v>
      </c>
      <c r="D111" s="38" t="s">
        <v>91</v>
      </c>
      <c r="E111" s="41" t="s">
        <v>36</v>
      </c>
      <c r="F111" s="38" t="s">
        <v>88</v>
      </c>
      <c r="G111" s="38" t="s">
        <v>148</v>
      </c>
      <c r="H111" s="42">
        <v>25000000</v>
      </c>
      <c r="I111" s="42">
        <v>25000000</v>
      </c>
      <c r="J111" s="41" t="s">
        <v>39</v>
      </c>
      <c r="K111" s="41" t="s">
        <v>40</v>
      </c>
      <c r="L111" s="56" t="s">
        <v>206</v>
      </c>
    </row>
    <row r="112" spans="2:12" s="14" customFormat="1" ht="150.75" customHeight="1" x14ac:dyDescent="0.25">
      <c r="B112" s="43" t="s">
        <v>232</v>
      </c>
      <c r="C112" s="41" t="s">
        <v>233</v>
      </c>
      <c r="D112" s="38" t="s">
        <v>91</v>
      </c>
      <c r="E112" s="41" t="s">
        <v>36</v>
      </c>
      <c r="F112" s="38" t="s">
        <v>88</v>
      </c>
      <c r="G112" s="38" t="s">
        <v>148</v>
      </c>
      <c r="H112" s="42">
        <v>25000000</v>
      </c>
      <c r="I112" s="42">
        <v>25000000</v>
      </c>
      <c r="J112" s="41" t="s">
        <v>39</v>
      </c>
      <c r="K112" s="41" t="s">
        <v>40</v>
      </c>
      <c r="L112" s="56" t="s">
        <v>149</v>
      </c>
    </row>
    <row r="113" spans="2:12" s="14" customFormat="1" ht="130.5" customHeight="1" x14ac:dyDescent="0.25">
      <c r="B113" s="43" t="s">
        <v>194</v>
      </c>
      <c r="C113" s="41" t="s">
        <v>234</v>
      </c>
      <c r="D113" s="38" t="s">
        <v>91</v>
      </c>
      <c r="E113" s="41" t="s">
        <v>36</v>
      </c>
      <c r="F113" s="38" t="s">
        <v>88</v>
      </c>
      <c r="G113" s="38" t="s">
        <v>148</v>
      </c>
      <c r="H113" s="42">
        <v>25000000</v>
      </c>
      <c r="I113" s="42">
        <v>25000000</v>
      </c>
      <c r="J113" s="41" t="s">
        <v>39</v>
      </c>
      <c r="K113" s="41" t="s">
        <v>40</v>
      </c>
      <c r="L113" s="56" t="s">
        <v>206</v>
      </c>
    </row>
    <row r="114" spans="2:12" s="14" customFormat="1" ht="120" customHeight="1" x14ac:dyDescent="0.25">
      <c r="B114" s="43" t="s">
        <v>194</v>
      </c>
      <c r="C114" s="41" t="s">
        <v>235</v>
      </c>
      <c r="D114" s="38" t="s">
        <v>44</v>
      </c>
      <c r="E114" s="41" t="s">
        <v>74</v>
      </c>
      <c r="F114" s="41" t="s">
        <v>50</v>
      </c>
      <c r="G114" s="38" t="s">
        <v>148</v>
      </c>
      <c r="H114" s="42">
        <v>45000000</v>
      </c>
      <c r="I114" s="42">
        <v>45000000</v>
      </c>
      <c r="J114" s="41" t="s">
        <v>39</v>
      </c>
      <c r="K114" s="41" t="s">
        <v>40</v>
      </c>
      <c r="L114" s="56" t="s">
        <v>121</v>
      </c>
    </row>
    <row r="115" spans="2:12" s="14" customFormat="1" ht="126.75" customHeight="1" x14ac:dyDescent="0.25">
      <c r="B115" s="43" t="s">
        <v>194</v>
      </c>
      <c r="C115" s="41" t="s">
        <v>236</v>
      </c>
      <c r="D115" s="38" t="s">
        <v>91</v>
      </c>
      <c r="E115" s="41" t="s">
        <v>36</v>
      </c>
      <c r="F115" s="41" t="s">
        <v>37</v>
      </c>
      <c r="G115" s="38" t="s">
        <v>148</v>
      </c>
      <c r="H115" s="42">
        <v>5000000</v>
      </c>
      <c r="I115" s="42">
        <v>5000000</v>
      </c>
      <c r="J115" s="41" t="s">
        <v>39</v>
      </c>
      <c r="K115" s="41" t="s">
        <v>40</v>
      </c>
      <c r="L115" s="56" t="s">
        <v>206</v>
      </c>
    </row>
    <row r="116" spans="2:12" s="14" customFormat="1" ht="158.25" customHeight="1" x14ac:dyDescent="0.25">
      <c r="B116" s="43" t="s">
        <v>202</v>
      </c>
      <c r="C116" s="41" t="s">
        <v>237</v>
      </c>
      <c r="D116" s="38" t="s">
        <v>44</v>
      </c>
      <c r="E116" s="41" t="s">
        <v>74</v>
      </c>
      <c r="F116" s="41" t="s">
        <v>50</v>
      </c>
      <c r="G116" s="38" t="s">
        <v>148</v>
      </c>
      <c r="H116" s="42">
        <v>76220000</v>
      </c>
      <c r="I116" s="42">
        <v>76220000</v>
      </c>
      <c r="J116" s="41" t="s">
        <v>39</v>
      </c>
      <c r="K116" s="41" t="s">
        <v>40</v>
      </c>
      <c r="L116" s="56" t="s">
        <v>201</v>
      </c>
    </row>
    <row r="117" spans="2:12" s="14" customFormat="1" ht="135" customHeight="1" x14ac:dyDescent="0.25">
      <c r="B117" s="43" t="s">
        <v>238</v>
      </c>
      <c r="C117" s="41" t="s">
        <v>239</v>
      </c>
      <c r="D117" s="38" t="s">
        <v>44</v>
      </c>
      <c r="E117" s="41" t="s">
        <v>108</v>
      </c>
      <c r="F117" s="41" t="s">
        <v>50</v>
      </c>
      <c r="G117" s="38" t="s">
        <v>148</v>
      </c>
      <c r="H117" s="42">
        <v>20000000</v>
      </c>
      <c r="I117" s="42">
        <v>20000000</v>
      </c>
      <c r="J117" s="41" t="s">
        <v>39</v>
      </c>
      <c r="K117" s="41" t="s">
        <v>40</v>
      </c>
      <c r="L117" s="56" t="s">
        <v>114</v>
      </c>
    </row>
    <row r="118" spans="2:12" s="14" customFormat="1" ht="109.5" customHeight="1" x14ac:dyDescent="0.25">
      <c r="B118" s="43" t="s">
        <v>238</v>
      </c>
      <c r="C118" s="41" t="s">
        <v>240</v>
      </c>
      <c r="D118" s="38" t="s">
        <v>44</v>
      </c>
      <c r="E118" s="41" t="s">
        <v>85</v>
      </c>
      <c r="F118" s="41" t="s">
        <v>50</v>
      </c>
      <c r="G118" s="38" t="s">
        <v>148</v>
      </c>
      <c r="H118" s="42">
        <v>100000000</v>
      </c>
      <c r="I118" s="42">
        <v>100000000</v>
      </c>
      <c r="J118" s="41" t="s">
        <v>39</v>
      </c>
      <c r="K118" s="41" t="s">
        <v>40</v>
      </c>
      <c r="L118" s="56" t="s">
        <v>114</v>
      </c>
    </row>
    <row r="119" spans="2:12" s="14" customFormat="1" ht="73.5" customHeight="1" x14ac:dyDescent="0.25">
      <c r="B119" s="43" t="s">
        <v>241</v>
      </c>
      <c r="C119" s="41" t="s">
        <v>242</v>
      </c>
      <c r="D119" s="38" t="s">
        <v>44</v>
      </c>
      <c r="E119" s="41" t="s">
        <v>85</v>
      </c>
      <c r="F119" s="41" t="s">
        <v>66</v>
      </c>
      <c r="G119" s="38" t="s">
        <v>148</v>
      </c>
      <c r="H119" s="42">
        <v>162220533</v>
      </c>
      <c r="I119" s="42">
        <v>162220533</v>
      </c>
      <c r="J119" s="41" t="s">
        <v>39</v>
      </c>
      <c r="K119" s="41" t="s">
        <v>40</v>
      </c>
      <c r="L119" s="56" t="s">
        <v>243</v>
      </c>
    </row>
    <row r="120" spans="2:12" s="14" customFormat="1" ht="73.5" customHeight="1" x14ac:dyDescent="0.25">
      <c r="B120" s="43" t="s">
        <v>244</v>
      </c>
      <c r="C120" s="41" t="s">
        <v>245</v>
      </c>
      <c r="D120" s="38" t="s">
        <v>60</v>
      </c>
      <c r="E120" s="41" t="s">
        <v>74</v>
      </c>
      <c r="F120" s="38" t="s">
        <v>88</v>
      </c>
      <c r="G120" s="38" t="s">
        <v>38</v>
      </c>
      <c r="H120" s="42">
        <v>90589948</v>
      </c>
      <c r="I120" s="42">
        <v>90589948</v>
      </c>
      <c r="J120" s="41" t="s">
        <v>39</v>
      </c>
      <c r="K120" s="41" t="s">
        <v>40</v>
      </c>
      <c r="L120" s="56" t="s">
        <v>243</v>
      </c>
    </row>
    <row r="121" spans="2:12" s="14" customFormat="1" ht="73.5" customHeight="1" x14ac:dyDescent="0.25">
      <c r="B121" s="43" t="s">
        <v>246</v>
      </c>
      <c r="C121" s="41" t="s">
        <v>247</v>
      </c>
      <c r="D121" s="38" t="s">
        <v>44</v>
      </c>
      <c r="E121" s="41" t="s">
        <v>45</v>
      </c>
      <c r="F121" s="41" t="s">
        <v>50</v>
      </c>
      <c r="G121" s="38" t="s">
        <v>38</v>
      </c>
      <c r="H121" s="42">
        <v>16390000</v>
      </c>
      <c r="I121" s="42">
        <v>16390000</v>
      </c>
      <c r="J121" s="41" t="s">
        <v>39</v>
      </c>
      <c r="K121" s="41" t="s">
        <v>40</v>
      </c>
      <c r="L121" s="56" t="s">
        <v>243</v>
      </c>
    </row>
    <row r="122" spans="2:12" s="14" customFormat="1" ht="73.5" customHeight="1" x14ac:dyDescent="0.25">
      <c r="B122" s="43" t="s">
        <v>194</v>
      </c>
      <c r="C122" s="41" t="s">
        <v>248</v>
      </c>
      <c r="D122" s="38" t="s">
        <v>91</v>
      </c>
      <c r="E122" s="41" t="s">
        <v>36</v>
      </c>
      <c r="F122" s="38" t="s">
        <v>88</v>
      </c>
      <c r="G122" s="38" t="s">
        <v>38</v>
      </c>
      <c r="H122" s="42">
        <v>25000000</v>
      </c>
      <c r="I122" s="42">
        <v>25000000</v>
      </c>
      <c r="J122" s="41" t="s">
        <v>39</v>
      </c>
      <c r="K122" s="41" t="s">
        <v>40</v>
      </c>
      <c r="L122" s="56" t="s">
        <v>243</v>
      </c>
    </row>
    <row r="123" spans="2:12" s="14" customFormat="1" ht="73.5" customHeight="1" x14ac:dyDescent="0.25">
      <c r="B123" s="43" t="s">
        <v>194</v>
      </c>
      <c r="C123" s="41" t="s">
        <v>249</v>
      </c>
      <c r="D123" s="38" t="s">
        <v>60</v>
      </c>
      <c r="E123" s="41" t="s">
        <v>74</v>
      </c>
      <c r="F123" s="38" t="s">
        <v>88</v>
      </c>
      <c r="G123" s="38" t="s">
        <v>38</v>
      </c>
      <c r="H123" s="42">
        <v>25618700</v>
      </c>
      <c r="I123" s="42">
        <v>25618700</v>
      </c>
      <c r="J123" s="41" t="s">
        <v>39</v>
      </c>
      <c r="K123" s="41" t="s">
        <v>40</v>
      </c>
      <c r="L123" s="56" t="s">
        <v>243</v>
      </c>
    </row>
    <row r="124" spans="2:12" s="14" customFormat="1" ht="46.5" customHeight="1" x14ac:dyDescent="0.25">
      <c r="B124" s="43" t="s">
        <v>250</v>
      </c>
      <c r="C124" s="41" t="s">
        <v>251</v>
      </c>
      <c r="D124" s="38" t="s">
        <v>60</v>
      </c>
      <c r="E124" s="41" t="s">
        <v>74</v>
      </c>
      <c r="F124" s="41" t="s">
        <v>50</v>
      </c>
      <c r="G124" s="38" t="s">
        <v>38</v>
      </c>
      <c r="H124" s="42">
        <v>9069634</v>
      </c>
      <c r="I124" s="42">
        <v>9069634</v>
      </c>
      <c r="J124" s="41" t="s">
        <v>39</v>
      </c>
      <c r="K124" s="41" t="s">
        <v>40</v>
      </c>
      <c r="L124" s="56" t="s">
        <v>243</v>
      </c>
    </row>
    <row r="125" spans="2:12" s="18" customFormat="1" ht="78.75" customHeight="1" x14ac:dyDescent="0.25">
      <c r="B125" s="44" t="s">
        <v>252</v>
      </c>
      <c r="C125" s="45" t="s">
        <v>253</v>
      </c>
      <c r="D125" s="45" t="s">
        <v>44</v>
      </c>
      <c r="E125" s="45" t="s">
        <v>254</v>
      </c>
      <c r="F125" s="45" t="s">
        <v>50</v>
      </c>
      <c r="G125" s="46" t="s">
        <v>38</v>
      </c>
      <c r="H125" s="47">
        <v>35000000</v>
      </c>
      <c r="I125" s="47">
        <v>35000000</v>
      </c>
      <c r="J125" s="45" t="s">
        <v>39</v>
      </c>
      <c r="K125" s="45" t="s">
        <v>40</v>
      </c>
      <c r="L125" s="56" t="s">
        <v>67</v>
      </c>
    </row>
    <row r="126" spans="2:12" s="18" customFormat="1" ht="82.5" customHeight="1" x14ac:dyDescent="0.25">
      <c r="B126" s="44" t="s">
        <v>255</v>
      </c>
      <c r="C126" s="45" t="s">
        <v>256</v>
      </c>
      <c r="D126" s="45" t="s">
        <v>44</v>
      </c>
      <c r="E126" s="45" t="s">
        <v>74</v>
      </c>
      <c r="F126" s="45" t="s">
        <v>50</v>
      </c>
      <c r="G126" s="45" t="s">
        <v>38</v>
      </c>
      <c r="H126" s="47">
        <v>63000000</v>
      </c>
      <c r="I126" s="47">
        <v>63000000</v>
      </c>
      <c r="J126" s="38" t="s">
        <v>39</v>
      </c>
      <c r="K126" s="38" t="s">
        <v>40</v>
      </c>
      <c r="L126" s="56" t="s">
        <v>121</v>
      </c>
    </row>
    <row r="127" spans="2:12" s="18" customFormat="1" ht="95.25" customHeight="1" x14ac:dyDescent="0.25">
      <c r="B127" s="44" t="s">
        <v>257</v>
      </c>
      <c r="C127" s="45" t="s">
        <v>258</v>
      </c>
      <c r="D127" s="45" t="s">
        <v>44</v>
      </c>
      <c r="E127" s="45" t="s">
        <v>65</v>
      </c>
      <c r="F127" s="45" t="s">
        <v>50</v>
      </c>
      <c r="G127" s="45" t="s">
        <v>148</v>
      </c>
      <c r="H127" s="47">
        <v>10000000</v>
      </c>
      <c r="I127" s="47">
        <v>10000000</v>
      </c>
      <c r="J127" s="38" t="s">
        <v>39</v>
      </c>
      <c r="K127" s="38" t="s">
        <v>40</v>
      </c>
      <c r="L127" s="56" t="s">
        <v>67</v>
      </c>
    </row>
    <row r="128" spans="2:12" s="18" customFormat="1" ht="80.25" customHeight="1" x14ac:dyDescent="0.25">
      <c r="B128" s="48">
        <v>78111800</v>
      </c>
      <c r="C128" s="38" t="s">
        <v>259</v>
      </c>
      <c r="D128" s="38" t="s">
        <v>60</v>
      </c>
      <c r="E128" s="38" t="s">
        <v>260</v>
      </c>
      <c r="F128" s="38" t="s">
        <v>37</v>
      </c>
      <c r="G128" s="38" t="s">
        <v>38</v>
      </c>
      <c r="H128" s="40">
        <v>23187248</v>
      </c>
      <c r="I128" s="40">
        <v>23187248</v>
      </c>
      <c r="J128" s="38" t="s">
        <v>39</v>
      </c>
      <c r="K128" s="38" t="s">
        <v>40</v>
      </c>
      <c r="L128" s="56" t="s">
        <v>41</v>
      </c>
    </row>
    <row r="129" spans="2:12" s="18" customFormat="1" ht="95.25" customHeight="1" x14ac:dyDescent="0.25">
      <c r="B129" s="44">
        <v>41111526</v>
      </c>
      <c r="C129" s="41" t="s">
        <v>261</v>
      </c>
      <c r="D129" s="41" t="s">
        <v>113</v>
      </c>
      <c r="E129" s="41" t="s">
        <v>36</v>
      </c>
      <c r="F129" s="41" t="s">
        <v>37</v>
      </c>
      <c r="G129" s="41" t="s">
        <v>38</v>
      </c>
      <c r="H129" s="42">
        <v>5896084</v>
      </c>
      <c r="I129" s="42">
        <v>5896084</v>
      </c>
      <c r="J129" s="38" t="s">
        <v>39</v>
      </c>
      <c r="K129" s="38" t="s">
        <v>40</v>
      </c>
      <c r="L129" s="56" t="s">
        <v>41</v>
      </c>
    </row>
    <row r="130" spans="2:12" s="18" customFormat="1" ht="72.75" customHeight="1" x14ac:dyDescent="0.25">
      <c r="B130" s="44" t="s">
        <v>262</v>
      </c>
      <c r="C130" s="38" t="s">
        <v>263</v>
      </c>
      <c r="D130" s="41" t="s">
        <v>60</v>
      </c>
      <c r="E130" s="41" t="s">
        <v>254</v>
      </c>
      <c r="F130" s="41" t="s">
        <v>50</v>
      </c>
      <c r="G130" s="41" t="s">
        <v>38</v>
      </c>
      <c r="H130" s="42">
        <v>35000000</v>
      </c>
      <c r="I130" s="42">
        <v>35000000</v>
      </c>
      <c r="J130" s="41" t="s">
        <v>39</v>
      </c>
      <c r="K130" s="41" t="s">
        <v>40</v>
      </c>
      <c r="L130" s="56" t="s">
        <v>55</v>
      </c>
    </row>
    <row r="131" spans="2:12" s="18" customFormat="1" ht="140.25" customHeight="1" x14ac:dyDescent="0.25">
      <c r="B131" s="44">
        <v>80111500</v>
      </c>
      <c r="C131" s="39" t="s">
        <v>264</v>
      </c>
      <c r="D131" s="41" t="s">
        <v>77</v>
      </c>
      <c r="E131" s="41" t="s">
        <v>71</v>
      </c>
      <c r="F131" s="41" t="s">
        <v>265</v>
      </c>
      <c r="G131" s="41" t="s">
        <v>266</v>
      </c>
      <c r="H131" s="42">
        <f>200000000+85000000</f>
        <v>285000000</v>
      </c>
      <c r="I131" s="42">
        <f>200000000+85000000</f>
        <v>285000000</v>
      </c>
      <c r="J131" s="41" t="s">
        <v>39</v>
      </c>
      <c r="K131" s="41" t="s">
        <v>40</v>
      </c>
      <c r="L131" s="56" t="s">
        <v>114</v>
      </c>
    </row>
    <row r="132" spans="2:12" s="18" customFormat="1" ht="126" customHeight="1" x14ac:dyDescent="0.25">
      <c r="B132" s="44">
        <v>80101507</v>
      </c>
      <c r="C132" s="46" t="s">
        <v>267</v>
      </c>
      <c r="D132" s="41" t="s">
        <v>60</v>
      </c>
      <c r="E132" s="41" t="s">
        <v>74</v>
      </c>
      <c r="F132" s="41" t="s">
        <v>268</v>
      </c>
      <c r="G132" s="41" t="s">
        <v>148</v>
      </c>
      <c r="H132" s="42">
        <v>32400000</v>
      </c>
      <c r="I132" s="42">
        <v>32400000</v>
      </c>
      <c r="J132" s="38" t="s">
        <v>39</v>
      </c>
      <c r="K132" s="38" t="s">
        <v>40</v>
      </c>
      <c r="L132" s="56" t="s">
        <v>67</v>
      </c>
    </row>
    <row r="133" spans="2:12" s="18" customFormat="1" ht="130.5" customHeight="1" x14ac:dyDescent="0.25">
      <c r="B133" s="44">
        <v>80101507</v>
      </c>
      <c r="C133" s="46" t="s">
        <v>269</v>
      </c>
      <c r="D133" s="41" t="s">
        <v>60</v>
      </c>
      <c r="E133" s="41" t="s">
        <v>74</v>
      </c>
      <c r="F133" s="41" t="s">
        <v>268</v>
      </c>
      <c r="G133" s="41" t="s">
        <v>148</v>
      </c>
      <c r="H133" s="42">
        <v>72000000</v>
      </c>
      <c r="I133" s="42">
        <v>72000000</v>
      </c>
      <c r="J133" s="38" t="s">
        <v>39</v>
      </c>
      <c r="K133" s="38" t="s">
        <v>40</v>
      </c>
      <c r="L133" s="56" t="s">
        <v>67</v>
      </c>
    </row>
    <row r="134" spans="2:12" s="18" customFormat="1" ht="220.5" customHeight="1" x14ac:dyDescent="0.25">
      <c r="B134" s="44" t="s">
        <v>270</v>
      </c>
      <c r="C134" s="45" t="s">
        <v>271</v>
      </c>
      <c r="D134" s="41" t="s">
        <v>113</v>
      </c>
      <c r="E134" s="41" t="s">
        <v>71</v>
      </c>
      <c r="F134" s="41" t="s">
        <v>158</v>
      </c>
      <c r="G134" s="41" t="s">
        <v>272</v>
      </c>
      <c r="H134" s="17">
        <v>758246236</v>
      </c>
      <c r="I134" s="17">
        <v>758246236</v>
      </c>
      <c r="J134" s="38" t="s">
        <v>39</v>
      </c>
      <c r="K134" s="38" t="s">
        <v>40</v>
      </c>
      <c r="L134" s="56" t="s">
        <v>114</v>
      </c>
    </row>
    <row r="135" spans="2:12" ht="29.25" customHeight="1" thickBot="1" x14ac:dyDescent="0.3">
      <c r="B135" s="19"/>
      <c r="C135" s="20"/>
      <c r="D135" s="20"/>
      <c r="E135" s="20"/>
      <c r="F135" s="20"/>
      <c r="G135" s="20"/>
      <c r="H135" s="21"/>
      <c r="I135" s="20"/>
      <c r="J135" s="20"/>
      <c r="K135" s="20"/>
      <c r="L135" s="57"/>
    </row>
    <row r="136" spans="2:12" ht="23.25" customHeight="1" x14ac:dyDescent="0.25">
      <c r="B136" s="9"/>
      <c r="C136" s="15"/>
      <c r="D136" s="9"/>
      <c r="E136" s="9"/>
      <c r="F136" s="9"/>
      <c r="G136" s="9"/>
      <c r="H136" s="22">
        <f>SUM(H19:H135)</f>
        <v>12672042771</v>
      </c>
      <c r="I136" s="9"/>
      <c r="J136" s="9"/>
      <c r="K136" s="9"/>
      <c r="L136" s="9"/>
    </row>
    <row r="137" spans="2:12" ht="30.75" thickBot="1" x14ac:dyDescent="0.3">
      <c r="B137" s="23" t="s">
        <v>273</v>
      </c>
      <c r="C137" s="24"/>
      <c r="D137" s="24"/>
      <c r="E137" s="9"/>
      <c r="F137" s="9"/>
      <c r="G137" s="9"/>
      <c r="H137" s="25"/>
      <c r="I137" s="26"/>
      <c r="J137" s="22"/>
      <c r="K137" s="9"/>
      <c r="L137" s="9"/>
    </row>
    <row r="138" spans="2:12" ht="45" x14ac:dyDescent="0.25">
      <c r="B138" s="27" t="s">
        <v>23</v>
      </c>
      <c r="C138" s="28" t="s">
        <v>274</v>
      </c>
      <c r="D138" s="29" t="s">
        <v>32</v>
      </c>
      <c r="F138" s="9"/>
      <c r="G138" s="9"/>
      <c r="H138" s="30"/>
      <c r="I138" s="30"/>
      <c r="J138" s="30"/>
    </row>
    <row r="139" spans="2:12" x14ac:dyDescent="0.25">
      <c r="B139" s="5"/>
      <c r="C139" s="31"/>
      <c r="D139" s="6"/>
      <c r="F139" s="9"/>
      <c r="G139" s="9"/>
      <c r="H139" s="30"/>
      <c r="I139" s="30"/>
      <c r="J139" s="30"/>
    </row>
    <row r="140" spans="2:12" x14ac:dyDescent="0.25">
      <c r="B140" s="5"/>
      <c r="C140" s="31"/>
      <c r="D140" s="6"/>
      <c r="F140" s="9"/>
      <c r="G140" s="9"/>
      <c r="H140" s="30"/>
      <c r="I140" s="30"/>
      <c r="J140" s="30"/>
    </row>
    <row r="141" spans="2:12" x14ac:dyDescent="0.25">
      <c r="B141" s="5"/>
      <c r="C141" s="31"/>
      <c r="D141" s="6"/>
      <c r="H141" s="30"/>
      <c r="I141" s="32"/>
      <c r="J141" s="32"/>
    </row>
    <row r="142" spans="2:12" x14ac:dyDescent="0.25">
      <c r="B142" s="5"/>
      <c r="C142" s="31"/>
      <c r="D142" s="6"/>
      <c r="H142" s="30"/>
      <c r="I142" s="32"/>
      <c r="J142" s="32"/>
    </row>
    <row r="143" spans="2:12" ht="15.75" thickBot="1" x14ac:dyDescent="0.3">
      <c r="B143" s="11"/>
      <c r="C143" s="33"/>
      <c r="D143" s="34"/>
      <c r="H143" s="30"/>
      <c r="I143" s="32"/>
      <c r="J143" s="32"/>
    </row>
    <row r="146" spans="3:3" x14ac:dyDescent="0.25">
      <c r="C146" s="35"/>
    </row>
    <row r="147" spans="3:3" x14ac:dyDescent="0.25">
      <c r="C147" s="36"/>
    </row>
  </sheetData>
  <autoFilter ref="B18:L138" xr:uid="{D31513ED-126B-44EC-8210-40D8B83E1E37}"/>
  <mergeCells count="2">
    <mergeCell ref="F5:I9"/>
    <mergeCell ref="F11:I15"/>
  </mergeCells>
  <hyperlinks>
    <hyperlink ref="C8" r:id="rId1" xr:uid="{8BE0DBF8-6191-4A90-8773-6535CF1FB89A}"/>
  </hyperlinks>
  <pageMargins left="0.25" right="0.25" top="0.75" bottom="0.75" header="0.3" footer="0.3"/>
  <pageSetup paperSize="14" scale="10"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SSF 2019 V12</vt:lpstr>
    </vt:vector>
  </TitlesOfParts>
  <Company>Superintendencia del Subsidio Familiar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Marcela Ramirez Reyes</dc:creator>
  <cp:lastModifiedBy>Adriana Marcela Ramirez Reyes</cp:lastModifiedBy>
  <dcterms:created xsi:type="dcterms:W3CDTF">2019-05-14T15:54:05Z</dcterms:created>
  <dcterms:modified xsi:type="dcterms:W3CDTF">2019-05-20T16:40:44Z</dcterms:modified>
</cp:coreProperties>
</file>